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165" windowWidth="9600" windowHeight="9270"/>
  </bookViews>
  <sheets>
    <sheet name="ZŠ Dr. Horáka" sheetId="46" r:id="rId1"/>
  </sheets>
  <calcPr calcId="145621"/>
</workbook>
</file>

<file path=xl/calcChain.xml><?xml version="1.0" encoding="utf-8"?>
<calcChain xmlns="http://schemas.openxmlformats.org/spreadsheetml/2006/main">
  <c r="F10" i="46" l="1"/>
  <c r="E10" i="46" l="1"/>
  <c r="F5" i="46"/>
  <c r="E5" i="46"/>
  <c r="F32" i="46" l="1"/>
  <c r="E32" i="46"/>
</calcChain>
</file>

<file path=xl/sharedStrings.xml><?xml version="1.0" encoding="utf-8"?>
<sst xmlns="http://schemas.openxmlformats.org/spreadsheetml/2006/main" count="133" uniqueCount="103">
  <si>
    <t>Poř.</t>
  </si>
  <si>
    <t>Měrná</t>
  </si>
  <si>
    <t>číslo</t>
  </si>
  <si>
    <t>Ukazatel</t>
  </si>
  <si>
    <t>jednotka</t>
  </si>
  <si>
    <t>1.</t>
  </si>
  <si>
    <t>Výnosy celkem</t>
  </si>
  <si>
    <t>2.</t>
  </si>
  <si>
    <t>4.</t>
  </si>
  <si>
    <t>5.</t>
  </si>
  <si>
    <t>6.</t>
  </si>
  <si>
    <t>Příspěvek na investice</t>
  </si>
  <si>
    <t>7.</t>
  </si>
  <si>
    <t>Náklady celkem</t>
  </si>
  <si>
    <t>8.</t>
  </si>
  <si>
    <t>9.</t>
  </si>
  <si>
    <t>10.</t>
  </si>
  <si>
    <t>11.</t>
  </si>
  <si>
    <t>12.</t>
  </si>
  <si>
    <t>13.</t>
  </si>
  <si>
    <t>14.</t>
  </si>
  <si>
    <t>15.</t>
  </si>
  <si>
    <t>17.</t>
  </si>
  <si>
    <t>18.</t>
  </si>
  <si>
    <t>19.</t>
  </si>
  <si>
    <t>20.</t>
  </si>
  <si>
    <t>21.</t>
  </si>
  <si>
    <t>Průměrná měsíční mzda</t>
  </si>
  <si>
    <t>Kč</t>
  </si>
  <si>
    <t>osob</t>
  </si>
  <si>
    <t>Fyzický stav pracovníků</t>
  </si>
  <si>
    <t>501 - Spotřeba materiálu</t>
  </si>
  <si>
    <t>502 - Spotřeba energie</t>
  </si>
  <si>
    <t>512 - Cestovné</t>
  </si>
  <si>
    <t>518 - Ostatní služby</t>
  </si>
  <si>
    <t>521 - Mzdové náklady</t>
  </si>
  <si>
    <t>Poznámka</t>
  </si>
  <si>
    <t>Náklady v Kč</t>
  </si>
  <si>
    <t>Cena pronájmu v Kč</t>
  </si>
  <si>
    <t>Nebytový prostor - subjekt</t>
  </si>
  <si>
    <t>Kategorie strávníků</t>
  </si>
  <si>
    <t>Cena oběda v Kč</t>
  </si>
  <si>
    <t>HČ</t>
  </si>
  <si>
    <t>DČ</t>
  </si>
  <si>
    <t>Evid. přepočtený stav pracovníků</t>
  </si>
  <si>
    <t>Náklady na jeden oběd a cena, za kterou je oběd prodáván; dle kategorií strávníků</t>
  </si>
  <si>
    <t xml:space="preserve"> ZŠ Prostějov, ul. Dr. Horáka 24 (341)</t>
  </si>
  <si>
    <t>Pronájem velké tělocvičny - 1 hod.</t>
  </si>
  <si>
    <t>Pronájem malé tělocvičny - 1 hod.</t>
  </si>
  <si>
    <t>Žáci 1 stupeň (HČ)</t>
  </si>
  <si>
    <t>MŠ - polodenní (HČ)</t>
  </si>
  <si>
    <t>Zaměstnanci organizace (HČ)</t>
  </si>
  <si>
    <t>MŠ - celodenní (HČ)</t>
  </si>
  <si>
    <t>MŠ - celodenní (HČ) - 7 let</t>
  </si>
  <si>
    <t>Žáci 1 stupeň (HČ) - obědy č. 2</t>
  </si>
  <si>
    <t>Žáci 2 stupeň (HČ) - obědy č. 2</t>
  </si>
  <si>
    <t>513 - Náklady na reprezentaci</t>
  </si>
  <si>
    <t>524, 525 - Zákonné a jiné sociální pojištění</t>
  </si>
  <si>
    <t>527, 528 - Zákonné a jiné sociální náklady</t>
  </si>
  <si>
    <t>56X - Finanční náklady</t>
  </si>
  <si>
    <t>60X až 64X - Výnosy z činnosti</t>
  </si>
  <si>
    <t>66X - Finanční výnosy</t>
  </si>
  <si>
    <t>3.</t>
  </si>
  <si>
    <t>16.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</si>
  <si>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</si>
  <si>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</si>
  <si>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</si>
  <si>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</si>
  <si>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</si>
  <si>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</si>
  <si>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</si>
  <si>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</si>
  <si>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</si>
  <si>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</si>
  <si>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Žáci 2 stupeň (HČ)</t>
  </si>
  <si>
    <t>67X - Výnosy z transferů</t>
  </si>
  <si>
    <t>50X - Jiné spotřebované nákupy</t>
  </si>
  <si>
    <t>53X - Daně a poplatky</t>
  </si>
  <si>
    <t>541, 542 - Pokuty, úroky z prodlení a penále</t>
  </si>
  <si>
    <t>549 - Ostatní náklady z činnosti</t>
  </si>
  <si>
    <t>54X - Jiné ostatní náklady</t>
  </si>
  <si>
    <t>551 - Odpisy dlouhodobého majetku</t>
  </si>
  <si>
    <t>558 - Náklady z drobného dlouhodobého majetku</t>
  </si>
  <si>
    <t>55X - Jiné odpisy, rezervy a opravné položky</t>
  </si>
  <si>
    <t>57X - Náklady na transfery</t>
  </si>
  <si>
    <t>59X - Daň z příjmů</t>
  </si>
  <si>
    <t>Výsledek hospodaření</t>
  </si>
  <si>
    <t>Pronájem horolezecké stěny - 1 hod.</t>
  </si>
  <si>
    <t>Náklady na provoz v nebytových prostorech zřizovatele spravovaných organizací a cena, za kterou je pronájem realizován</t>
  </si>
  <si>
    <t>543 - Dary a jiná bezúplatná předání</t>
  </si>
  <si>
    <t>Obědy dospělí s dovozem (DČ)</t>
  </si>
  <si>
    <t>Žáci (HČ) - obědy č. 2 - 15 let</t>
  </si>
  <si>
    <t>Pronájem horolezecké stěny - 1 hod. (HO Adrenalin)</t>
  </si>
  <si>
    <t>Pronájem horolezecké stěny - 1 hod. (HO Adrenalin - v rámci činnosti vedení horolez. kroužku pro žáky ZŠ zříz. MMPv)</t>
  </si>
  <si>
    <t>Obědy dospělí bez dovozu (DČ)</t>
  </si>
  <si>
    <t>Obědy - dětští strávnící/1. stupeň v době prázdnin (DČ)</t>
  </si>
  <si>
    <t>511 - Opravy a udržování</t>
  </si>
  <si>
    <t>Pronájem bazénu - 1 hod.</t>
  </si>
  <si>
    <t>Pronájem třídy - 1 hod.</t>
  </si>
  <si>
    <t>Obědy předškoláci ROMODROM o.p.s</t>
  </si>
  <si>
    <t>Rozpočet 2018</t>
  </si>
  <si>
    <t>Platy pracovníků hrazeny z prostředků SR.</t>
  </si>
  <si>
    <t>Platy učitelů plavání pro MŠ Pv a ostatní ZŠ (ORP) hrazeny z vlastních výnosů HČ. Z rozpočtu SMPv hrazen úvazek 1,00 řidiče na rozvoz stravy, 0,19 strojníka a 0,20 uklízečky bazén.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</si>
</sst>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E"/>
      <charset val="238"/>
    </font>
    <font>
      <sz val="5"/>
      <name val="Times New Roman"/>
      <family val="1"/>
      <charset val="238"/>
    </font>
    <font>
      <b/>
      <sz val="6"/>
      <name val="Times New Roman CE"/>
      <family val="1"/>
      <charset val="238"/>
    </font>
    <font>
      <sz val="6"/>
      <name val="Times New Roman CE"/>
      <family val="1"/>
      <charset val="238"/>
    </font>
    <font>
      <b/>
      <i/>
      <sz val="6"/>
      <name val="Times New Roman CE"/>
      <family val="1"/>
      <charset val="238"/>
    </font>
    <font>
      <b/>
      <u/>
      <sz val="6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6"/>
      <name val="Times New Roman CE"/>
      <charset val="238"/>
    </font>
    <font>
      <sz val="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" fontId="1" fillId="0" borderId="0"/>
  </cellStyleXfs>
  <cellXfs count="158">
    <xf numFmtId="0" fontId="0" fillId="0" borderId="0" xfId="0"/>
    <xf numFmtId="3" fontId="2" fillId="0" borderId="0" xfId="1" applyFont="1" applyBorder="1" applyAlignment="1">
      <alignment horizontal="center"/>
    </xf>
    <xf numFmtId="3" fontId="2" fillId="0" borderId="0" xfId="1" applyFont="1" applyFill="1" applyBorder="1"/>
    <xf numFmtId="3" fontId="2" fillId="0" borderId="0" xfId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3" fontId="2" fillId="0" borderId="1" xfId="1" applyFont="1" applyBorder="1" applyAlignment="1">
      <alignment horizontal="center"/>
    </xf>
    <xf numFmtId="3" fontId="2" fillId="0" borderId="2" xfId="1" applyFont="1" applyFill="1" applyBorder="1"/>
    <xf numFmtId="3" fontId="2" fillId="0" borderId="3" xfId="1" applyFont="1" applyFill="1" applyBorder="1"/>
    <xf numFmtId="3" fontId="3" fillId="0" borderId="0" xfId="1" applyFont="1" applyFill="1" applyBorder="1"/>
    <xf numFmtId="3" fontId="2" fillId="0" borderId="4" xfId="1" applyFont="1" applyFill="1" applyBorder="1"/>
    <xf numFmtId="3" fontId="2" fillId="0" borderId="5" xfId="1" applyFont="1" applyFill="1" applyBorder="1"/>
    <xf numFmtId="3" fontId="2" fillId="0" borderId="6" xfId="1" applyFont="1" applyFill="1" applyBorder="1"/>
    <xf numFmtId="3" fontId="2" fillId="0" borderId="7" xfId="1" applyFont="1" applyBorder="1" applyAlignment="1">
      <alignment horizontal="center"/>
    </xf>
    <xf numFmtId="3" fontId="2" fillId="0" borderId="5" xfId="1" applyFont="1" applyFill="1" applyBorder="1" applyAlignment="1"/>
    <xf numFmtId="3" fontId="2" fillId="0" borderId="6" xfId="1" applyFont="1" applyFill="1" applyBorder="1" applyAlignment="1"/>
    <xf numFmtId="3" fontId="2" fillId="0" borderId="0" xfId="1" applyFont="1" applyFill="1" applyBorder="1" applyAlignment="1"/>
    <xf numFmtId="3" fontId="2" fillId="0" borderId="8" xfId="1" applyFont="1" applyFill="1" applyBorder="1"/>
    <xf numFmtId="3" fontId="2" fillId="0" borderId="9" xfId="1" applyFont="1" applyFill="1" applyBorder="1"/>
    <xf numFmtId="3" fontId="3" fillId="0" borderId="5" xfId="1" applyFont="1" applyFill="1" applyBorder="1"/>
    <xf numFmtId="3" fontId="3" fillId="0" borderId="6" xfId="1" applyFont="1" applyFill="1" applyBorder="1"/>
    <xf numFmtId="3" fontId="4" fillId="0" borderId="2" xfId="1" applyFont="1" applyFill="1" applyBorder="1"/>
    <xf numFmtId="3" fontId="4" fillId="0" borderId="3" xfId="1" applyFont="1" applyFill="1" applyBorder="1"/>
    <xf numFmtId="3" fontId="4" fillId="0" borderId="0" xfId="1" applyFont="1" applyFill="1" applyBorder="1"/>
    <xf numFmtId="4" fontId="4" fillId="0" borderId="10" xfId="1" applyNumberFormat="1" applyFont="1" applyBorder="1" applyAlignment="1">
      <alignment horizontal="center"/>
    </xf>
    <xf numFmtId="4" fontId="4" fillId="0" borderId="0" xfId="1" applyNumberFormat="1" applyFont="1" applyFill="1" applyBorder="1"/>
    <xf numFmtId="3" fontId="4" fillId="0" borderId="12" xfId="1" applyFont="1" applyBorder="1" applyAlignment="1">
      <alignment horizontal="center"/>
    </xf>
    <xf numFmtId="49" fontId="4" fillId="0" borderId="12" xfId="1" applyNumberFormat="1" applyFont="1" applyBorder="1" applyAlignment="1">
      <alignment horizontal="center"/>
    </xf>
    <xf numFmtId="3" fontId="3" fillId="0" borderId="0" xfId="1" applyFont="1" applyBorder="1"/>
    <xf numFmtId="49" fontId="3" fillId="0" borderId="0" xfId="1" applyNumberFormat="1" applyFont="1" applyBorder="1" applyAlignment="1">
      <alignment horizontal="center"/>
    </xf>
    <xf numFmtId="4" fontId="3" fillId="0" borderId="0" xfId="1" applyNumberFormat="1" applyFont="1" applyBorder="1" applyAlignment="1">
      <alignment horizontal="center"/>
    </xf>
    <xf numFmtId="3" fontId="5" fillId="0" borderId="0" xfId="1" applyFont="1" applyBorder="1"/>
    <xf numFmtId="49" fontId="5" fillId="0" borderId="0" xfId="1" applyNumberFormat="1" applyFont="1" applyBorder="1" applyAlignment="1">
      <alignment horizontal="center"/>
    </xf>
    <xf numFmtId="4" fontId="5" fillId="0" borderId="0" xfId="1" applyNumberFormat="1" applyFont="1" applyBorder="1" applyAlignment="1">
      <alignment horizontal="center"/>
    </xf>
    <xf numFmtId="3" fontId="5" fillId="0" borderId="0" xfId="1" applyFont="1" applyFill="1" applyBorder="1"/>
    <xf numFmtId="3" fontId="3" fillId="0" borderId="14" xfId="1" applyFont="1" applyBorder="1"/>
    <xf numFmtId="4" fontId="3" fillId="0" borderId="0" xfId="1" applyNumberFormat="1" applyFont="1" applyFill="1" applyBorder="1"/>
    <xf numFmtId="4" fontId="3" fillId="0" borderId="16" xfId="1" applyNumberFormat="1" applyFont="1" applyFill="1" applyBorder="1"/>
    <xf numFmtId="4" fontId="3" fillId="0" borderId="14" xfId="1" applyNumberFormat="1" applyFont="1" applyFill="1" applyBorder="1"/>
    <xf numFmtId="3" fontId="3" fillId="0" borderId="17" xfId="1" applyFont="1" applyBorder="1"/>
    <xf numFmtId="3" fontId="3" fillId="0" borderId="18" xfId="1" applyFont="1" applyBorder="1"/>
    <xf numFmtId="49" fontId="3" fillId="0" borderId="18" xfId="1" applyNumberFormat="1" applyFont="1" applyBorder="1" applyAlignment="1">
      <alignment horizontal="center"/>
    </xf>
    <xf numFmtId="4" fontId="3" fillId="0" borderId="18" xfId="1" applyNumberFormat="1" applyFont="1" applyBorder="1" applyAlignment="1">
      <alignment horizontal="center"/>
    </xf>
    <xf numFmtId="3" fontId="3" fillId="0" borderId="18" xfId="1" applyFont="1" applyFill="1" applyBorder="1"/>
    <xf numFmtId="4" fontId="3" fillId="0" borderId="17" xfId="1" applyNumberFormat="1" applyFont="1" applyFill="1" applyBorder="1"/>
    <xf numFmtId="4" fontId="3" fillId="0" borderId="19" xfId="1" applyNumberFormat="1" applyFont="1" applyFill="1" applyBorder="1"/>
    <xf numFmtId="4" fontId="3" fillId="0" borderId="18" xfId="1" applyNumberFormat="1" applyFont="1" applyFill="1" applyBorder="1"/>
    <xf numFmtId="4" fontId="3" fillId="0" borderId="9" xfId="1" applyNumberFormat="1" applyFont="1" applyFill="1" applyBorder="1" applyAlignment="1">
      <alignment horizontal="right"/>
    </xf>
    <xf numFmtId="4" fontId="3" fillId="0" borderId="0" xfId="1" applyNumberFormat="1" applyFont="1" applyFill="1" applyBorder="1" applyAlignment="1">
      <alignment horizontal="right"/>
    </xf>
    <xf numFmtId="4" fontId="3" fillId="0" borderId="16" xfId="1" applyNumberFormat="1" applyFont="1" applyFill="1" applyBorder="1" applyAlignment="1">
      <alignment horizontal="right"/>
    </xf>
    <xf numFmtId="3" fontId="6" fillId="0" borderId="0" xfId="1" applyFont="1" applyFill="1" applyBorder="1"/>
    <xf numFmtId="3" fontId="3" fillId="0" borderId="15" xfId="1" applyFont="1" applyBorder="1" applyAlignment="1">
      <alignment horizontal="left"/>
    </xf>
    <xf numFmtId="3" fontId="3" fillId="0" borderId="8" xfId="1" applyFont="1" applyBorder="1" applyAlignment="1">
      <alignment horizontal="left"/>
    </xf>
    <xf numFmtId="3" fontId="3" fillId="0" borderId="15" xfId="1" applyFont="1" applyFill="1" applyBorder="1" applyAlignment="1">
      <alignment horizontal="left"/>
    </xf>
    <xf numFmtId="4" fontId="3" fillId="0" borderId="8" xfId="1" applyNumberFormat="1" applyFont="1" applyFill="1" applyBorder="1" applyAlignment="1">
      <alignment horizontal="right"/>
    </xf>
    <xf numFmtId="3" fontId="3" fillId="0" borderId="0" xfId="1" applyFont="1" applyFill="1" applyBorder="1" applyAlignment="1">
      <alignment horizontal="left"/>
    </xf>
    <xf numFmtId="3" fontId="3" fillId="0" borderId="14" xfId="1" applyFont="1" applyBorder="1" applyAlignment="1">
      <alignment horizontal="left"/>
    </xf>
    <xf numFmtId="3" fontId="3" fillId="0" borderId="0" xfId="1" applyFont="1" applyBorder="1" applyAlignment="1">
      <alignment horizontal="left"/>
    </xf>
    <xf numFmtId="3" fontId="3" fillId="0" borderId="14" xfId="1" applyFont="1" applyFill="1" applyBorder="1" applyAlignment="1">
      <alignment horizontal="left"/>
    </xf>
    <xf numFmtId="3" fontId="2" fillId="0" borderId="20" xfId="1" applyFont="1" applyBorder="1" applyAlignment="1">
      <alignment horizontal="left"/>
    </xf>
    <xf numFmtId="3" fontId="2" fillId="0" borderId="3" xfId="1" applyFont="1" applyBorder="1" applyAlignment="1">
      <alignment horizontal="left"/>
    </xf>
    <xf numFmtId="3" fontId="2" fillId="0" borderId="4" xfId="1" applyFont="1" applyBorder="1" applyAlignment="1">
      <alignment horizontal="left"/>
    </xf>
    <xf numFmtId="3" fontId="2" fillId="0" borderId="6" xfId="1" applyFont="1" applyBorder="1" applyAlignment="1">
      <alignment horizontal="left"/>
    </xf>
    <xf numFmtId="3" fontId="2" fillId="0" borderId="21" xfId="1" applyFont="1" applyBorder="1" applyAlignment="1">
      <alignment horizontal="center"/>
    </xf>
    <xf numFmtId="3" fontId="2" fillId="0" borderId="15" xfId="1" applyFont="1" applyBorder="1" applyAlignment="1">
      <alignment horizontal="left"/>
    </xf>
    <xf numFmtId="3" fontId="2" fillId="0" borderId="9" xfId="1" applyFont="1" applyBorder="1" applyAlignment="1">
      <alignment horizontal="left"/>
    </xf>
    <xf numFmtId="3" fontId="2" fillId="0" borderId="21" xfId="1" applyFont="1" applyBorder="1" applyAlignment="1">
      <alignment horizontal="left"/>
    </xf>
    <xf numFmtId="3" fontId="7" fillId="0" borderId="0" xfId="1" applyFont="1" applyFill="1" applyBorder="1"/>
    <xf numFmtId="49" fontId="4" fillId="0" borderId="22" xfId="1" applyNumberFormat="1" applyFont="1" applyBorder="1" applyAlignment="1">
      <alignment horizontal="center"/>
    </xf>
    <xf numFmtId="3" fontId="7" fillId="0" borderId="7" xfId="1" applyFont="1" applyBorder="1" applyAlignment="1">
      <alignment horizontal="center"/>
    </xf>
    <xf numFmtId="3" fontId="4" fillId="0" borderId="1" xfId="1" applyFont="1" applyBorder="1" applyAlignment="1">
      <alignment horizontal="center"/>
    </xf>
    <xf numFmtId="3" fontId="7" fillId="0" borderId="17" xfId="1" applyFont="1" applyFill="1" applyBorder="1"/>
    <xf numFmtId="3" fontId="7" fillId="0" borderId="18" xfId="1" applyFont="1" applyFill="1" applyBorder="1"/>
    <xf numFmtId="3" fontId="7" fillId="0" borderId="19" xfId="1" applyFont="1" applyFill="1" applyBorder="1"/>
    <xf numFmtId="3" fontId="7" fillId="0" borderId="4" xfId="1" applyFont="1" applyFill="1" applyBorder="1"/>
    <xf numFmtId="3" fontId="7" fillId="0" borderId="5" xfId="1" applyFont="1" applyFill="1" applyBorder="1"/>
    <xf numFmtId="3" fontId="7" fillId="0" borderId="6" xfId="1" applyFont="1" applyFill="1" applyBorder="1"/>
    <xf numFmtId="3" fontId="2" fillId="2" borderId="21" xfId="1" applyFont="1" applyFill="1" applyBorder="1" applyAlignment="1">
      <alignment horizontal="center"/>
    </xf>
    <xf numFmtId="3" fontId="2" fillId="2" borderId="8" xfId="1" applyFont="1" applyFill="1" applyBorder="1" applyAlignment="1">
      <alignment horizontal="center"/>
    </xf>
    <xf numFmtId="49" fontId="2" fillId="2" borderId="21" xfId="1" applyNumberFormat="1" applyFont="1" applyFill="1" applyBorder="1" applyAlignment="1">
      <alignment horizontal="center"/>
    </xf>
    <xf numFmtId="3" fontId="2" fillId="2" borderId="9" xfId="1" applyFont="1" applyFill="1" applyBorder="1" applyAlignment="1">
      <alignment horizontal="center"/>
    </xf>
    <xf numFmtId="49" fontId="2" fillId="2" borderId="23" xfId="1" applyNumberFormat="1" applyFont="1" applyFill="1" applyBorder="1" applyAlignment="1">
      <alignment horizontal="center"/>
    </xf>
    <xf numFmtId="49" fontId="2" fillId="2" borderId="18" xfId="1" applyNumberFormat="1" applyFont="1" applyFill="1" applyBorder="1" applyAlignment="1">
      <alignment horizontal="center"/>
    </xf>
    <xf numFmtId="4" fontId="2" fillId="2" borderId="7" xfId="1" applyNumberFormat="1" applyFont="1" applyFill="1" applyBorder="1" applyAlignment="1">
      <alignment horizontal="center"/>
    </xf>
    <xf numFmtId="49" fontId="2" fillId="2" borderId="6" xfId="1" applyNumberFormat="1" applyFont="1" applyFill="1" applyBorder="1" applyAlignment="1">
      <alignment horizontal="center"/>
    </xf>
    <xf numFmtId="3" fontId="2" fillId="3" borderId="23" xfId="1" applyFont="1" applyFill="1" applyBorder="1" applyAlignment="1">
      <alignment horizontal="center"/>
    </xf>
    <xf numFmtId="49" fontId="2" fillId="3" borderId="23" xfId="1" applyNumberFormat="1" applyFont="1" applyFill="1" applyBorder="1" applyAlignment="1">
      <alignment horizontal="center"/>
    </xf>
    <xf numFmtId="3" fontId="2" fillId="3" borderId="18" xfId="1" applyFont="1" applyFill="1" applyBorder="1"/>
    <xf numFmtId="3" fontId="2" fillId="3" borderId="19" xfId="1" applyFont="1" applyFill="1" applyBorder="1"/>
    <xf numFmtId="3" fontId="2" fillId="3" borderId="7" xfId="1" applyFont="1" applyFill="1" applyBorder="1" applyAlignment="1">
      <alignment horizontal="center"/>
    </xf>
    <xf numFmtId="3" fontId="2" fillId="3" borderId="0" xfId="1" applyFont="1" applyFill="1" applyBorder="1"/>
    <xf numFmtId="3" fontId="2" fillId="3" borderId="16" xfId="1" applyFont="1" applyFill="1" applyBorder="1"/>
    <xf numFmtId="3" fontId="2" fillId="3" borderId="5" xfId="1" applyFont="1" applyFill="1" applyBorder="1"/>
    <xf numFmtId="3" fontId="2" fillId="3" borderId="6" xfId="1" applyFont="1" applyFill="1" applyBorder="1"/>
    <xf numFmtId="3" fontId="2" fillId="3" borderId="15" xfId="1" applyFont="1" applyFill="1" applyBorder="1" applyAlignment="1">
      <alignment horizontal="left"/>
    </xf>
    <xf numFmtId="3" fontId="2" fillId="3" borderId="9" xfId="1" applyFont="1" applyFill="1" applyBorder="1" applyAlignment="1">
      <alignment horizontal="left"/>
    </xf>
    <xf numFmtId="3" fontId="2" fillId="3" borderId="8" xfId="1" applyFont="1" applyFill="1" applyBorder="1"/>
    <xf numFmtId="3" fontId="2" fillId="3" borderId="9" xfId="1" applyFont="1" applyFill="1" applyBorder="1"/>
    <xf numFmtId="3" fontId="7" fillId="0" borderId="6" xfId="1" applyFont="1" applyBorder="1" applyAlignment="1">
      <alignment horizontal="left"/>
    </xf>
    <xf numFmtId="3" fontId="2" fillId="3" borderId="17" xfId="1" applyNumberFormat="1" applyFont="1" applyFill="1" applyBorder="1"/>
    <xf numFmtId="3" fontId="2" fillId="3" borderId="7" xfId="1" applyNumberFormat="1" applyFont="1" applyFill="1" applyBorder="1"/>
    <xf numFmtId="3" fontId="2" fillId="0" borderId="4" xfId="1" applyNumberFormat="1" applyFont="1" applyBorder="1"/>
    <xf numFmtId="3" fontId="2" fillId="0" borderId="7" xfId="1" applyNumberFormat="1" applyFont="1" applyBorder="1"/>
    <xf numFmtId="3" fontId="7" fillId="0" borderId="26" xfId="1" applyNumberFormat="1" applyFont="1" applyBorder="1" applyAlignment="1">
      <alignment horizontal="right"/>
    </xf>
    <xf numFmtId="3" fontId="7" fillId="0" borderId="7" xfId="1" applyNumberFormat="1" applyFont="1" applyBorder="1" applyAlignment="1">
      <alignment horizontal="right"/>
    </xf>
    <xf numFmtId="3" fontId="2" fillId="3" borderId="4" xfId="1" applyNumberFormat="1" applyFont="1" applyFill="1" applyBorder="1" applyAlignment="1">
      <alignment horizontal="right"/>
    </xf>
    <xf numFmtId="3" fontId="2" fillId="3" borderId="7" xfId="1" applyNumberFormat="1" applyFont="1" applyFill="1" applyBorder="1" applyAlignment="1">
      <alignment horizontal="right"/>
    </xf>
    <xf numFmtId="3" fontId="2" fillId="3" borderId="4" xfId="1" applyNumberFormat="1" applyFont="1" applyFill="1" applyBorder="1"/>
    <xf numFmtId="3" fontId="2" fillId="0" borderId="20" xfId="1" applyNumberFormat="1" applyFont="1" applyBorder="1" applyAlignment="1">
      <alignment horizontal="right"/>
    </xf>
    <xf numFmtId="3" fontId="2" fillId="0" borderId="1" xfId="1" applyNumberFormat="1" applyFont="1" applyBorder="1" applyAlignment="1">
      <alignment horizontal="right"/>
    </xf>
    <xf numFmtId="3" fontId="2" fillId="0" borderId="4" xfId="1" applyNumberFormat="1" applyFont="1" applyBorder="1" applyAlignment="1">
      <alignment horizontal="right"/>
    </xf>
    <xf numFmtId="3" fontId="2" fillId="0" borderId="7" xfId="1" applyNumberFormat="1" applyFont="1" applyBorder="1" applyAlignment="1">
      <alignment horizontal="right"/>
    </xf>
    <xf numFmtId="3" fontId="2" fillId="0" borderId="8" xfId="1" applyNumberFormat="1" applyFont="1" applyBorder="1" applyAlignment="1">
      <alignment horizontal="right"/>
    </xf>
    <xf numFmtId="3" fontId="2" fillId="0" borderId="21" xfId="1" applyNumberFormat="1" applyFont="1" applyBorder="1" applyAlignment="1">
      <alignment horizontal="right"/>
    </xf>
    <xf numFmtId="3" fontId="2" fillId="0" borderId="27" xfId="1" applyNumberFormat="1" applyFont="1" applyBorder="1" applyAlignment="1">
      <alignment horizontal="right"/>
    </xf>
    <xf numFmtId="3" fontId="2" fillId="0" borderId="4" xfId="1" applyNumberFormat="1" applyFont="1" applyBorder="1" applyAlignment="1"/>
    <xf numFmtId="3" fontId="2" fillId="0" borderId="7" xfId="1" applyNumberFormat="1" applyFont="1" applyBorder="1" applyAlignment="1"/>
    <xf numFmtId="3" fontId="2" fillId="0" borderId="15" xfId="1" applyNumberFormat="1" applyFont="1" applyBorder="1" applyAlignment="1">
      <alignment horizontal="right"/>
    </xf>
    <xf numFmtId="3" fontId="2" fillId="3" borderId="15" xfId="1" applyNumberFormat="1" applyFont="1" applyFill="1" applyBorder="1"/>
    <xf numFmtId="49" fontId="2" fillId="0" borderId="23" xfId="1" applyNumberFormat="1" applyFont="1" applyFill="1" applyBorder="1" applyAlignment="1">
      <alignment horizontal="center"/>
    </xf>
    <xf numFmtId="4" fontId="4" fillId="0" borderId="10" xfId="1" applyNumberFormat="1" applyFont="1" applyBorder="1" applyAlignment="1">
      <alignment horizontal="right"/>
    </xf>
    <xf numFmtId="4" fontId="4" fillId="0" borderId="12" xfId="1" applyNumberFormat="1" applyFont="1" applyBorder="1" applyAlignment="1">
      <alignment horizontal="right"/>
    </xf>
    <xf numFmtId="3" fontId="4" fillId="0" borderId="1" xfId="1" applyNumberFormat="1" applyFont="1" applyBorder="1" applyAlignment="1">
      <alignment horizontal="right"/>
    </xf>
    <xf numFmtId="4" fontId="4" fillId="0" borderId="24" xfId="1" applyNumberFormat="1" applyFont="1" applyFill="1" applyBorder="1" applyAlignment="1">
      <alignment horizontal="right"/>
    </xf>
    <xf numFmtId="4" fontId="4" fillId="0" borderId="25" xfId="1" applyNumberFormat="1" applyFont="1" applyFill="1" applyBorder="1" applyAlignment="1">
      <alignment horizontal="right"/>
    </xf>
    <xf numFmtId="3" fontId="4" fillId="0" borderId="20" xfId="1" applyNumberFormat="1" applyFont="1" applyFill="1" applyBorder="1" applyAlignment="1">
      <alignment horizontal="right"/>
    </xf>
    <xf numFmtId="3" fontId="3" fillId="0" borderId="7" xfId="1" applyFont="1" applyBorder="1" applyAlignment="1">
      <alignment horizontal="center"/>
    </xf>
    <xf numFmtId="3" fontId="3" fillId="0" borderId="7" xfId="1" applyFont="1" applyFill="1" applyBorder="1" applyAlignment="1">
      <alignment horizontal="center"/>
    </xf>
    <xf numFmtId="3" fontId="4" fillId="0" borderId="20" xfId="1" applyFont="1" applyBorder="1" applyAlignment="1">
      <alignment horizontal="left"/>
    </xf>
    <xf numFmtId="3" fontId="4" fillId="0" borderId="3" xfId="1" applyFont="1" applyBorder="1" applyAlignment="1">
      <alignment horizontal="left"/>
    </xf>
    <xf numFmtId="4" fontId="4" fillId="0" borderId="24" xfId="1" applyNumberFormat="1" applyFont="1" applyBorder="1" applyAlignment="1">
      <alignment horizontal="left"/>
    </xf>
    <xf numFmtId="4" fontId="4" fillId="0" borderId="11" xfId="1" applyNumberFormat="1" applyFont="1" applyBorder="1" applyAlignment="1">
      <alignment horizontal="left"/>
    </xf>
    <xf numFmtId="3" fontId="4" fillId="0" borderId="25" xfId="1" applyFont="1" applyBorder="1" applyAlignment="1">
      <alignment horizontal="left"/>
    </xf>
    <xf numFmtId="3" fontId="4" fillId="0" borderId="13" xfId="1" applyFont="1" applyBorder="1" applyAlignment="1">
      <alignment horizontal="left"/>
    </xf>
    <xf numFmtId="3" fontId="2" fillId="0" borderId="7" xfId="1" applyFont="1" applyBorder="1" applyAlignment="1">
      <alignment horizontal="center"/>
    </xf>
    <xf numFmtId="3" fontId="2" fillId="0" borderId="7" xfId="1" applyFont="1" applyFill="1" applyBorder="1" applyAlignment="1">
      <alignment horizontal="center"/>
    </xf>
    <xf numFmtId="3" fontId="2" fillId="0" borderId="4" xfId="1" applyFont="1" applyBorder="1" applyAlignment="1">
      <alignment horizontal="left"/>
    </xf>
    <xf numFmtId="3" fontId="2" fillId="0" borderId="6" xfId="1" applyFont="1" applyBorder="1" applyAlignment="1">
      <alignment horizontal="left"/>
    </xf>
    <xf numFmtId="3" fontId="2" fillId="3" borderId="4" xfId="1" applyFont="1" applyFill="1" applyBorder="1" applyAlignment="1">
      <alignment horizontal="left"/>
    </xf>
    <xf numFmtId="3" fontId="2" fillId="3" borderId="6" xfId="1" applyFont="1" applyFill="1" applyBorder="1" applyAlignment="1">
      <alignment horizontal="left"/>
    </xf>
    <xf numFmtId="3" fontId="2" fillId="0" borderId="1" xfId="1" applyFont="1" applyBorder="1" applyAlignment="1">
      <alignment horizontal="left"/>
    </xf>
    <xf numFmtId="3" fontId="2" fillId="0" borderId="20" xfId="1" applyFont="1" applyBorder="1" applyAlignment="1">
      <alignment horizontal="left"/>
    </xf>
    <xf numFmtId="3" fontId="2" fillId="0" borderId="3" xfId="1" applyFont="1" applyBorder="1" applyAlignment="1">
      <alignment horizontal="left"/>
    </xf>
    <xf numFmtId="3" fontId="2" fillId="0" borderId="7" xfId="1" applyFont="1" applyBorder="1" applyAlignment="1">
      <alignment horizontal="left"/>
    </xf>
    <xf numFmtId="3" fontId="7" fillId="0" borderId="4" xfId="1" applyFont="1" applyBorder="1" applyAlignment="1">
      <alignment horizontal="left"/>
    </xf>
    <xf numFmtId="3" fontId="7" fillId="0" borderId="6" xfId="1" applyFont="1" applyBorder="1" applyAlignment="1">
      <alignment horizontal="left"/>
    </xf>
    <xf numFmtId="3" fontId="6" fillId="0" borderId="0" xfId="1" applyFont="1" applyBorder="1" applyAlignment="1">
      <alignment horizontal="center"/>
    </xf>
    <xf numFmtId="4" fontId="2" fillId="2" borderId="4" xfId="1" applyNumberFormat="1" applyFont="1" applyFill="1" applyBorder="1" applyAlignment="1">
      <alignment horizontal="center"/>
    </xf>
    <xf numFmtId="4" fontId="2" fillId="2" borderId="6" xfId="1" applyNumberFormat="1" applyFont="1" applyFill="1" applyBorder="1" applyAlignment="1">
      <alignment horizontal="center"/>
    </xf>
    <xf numFmtId="49" fontId="2" fillId="2" borderId="18" xfId="1" applyNumberFormat="1" applyFont="1" applyFill="1" applyBorder="1" applyAlignment="1">
      <alignment horizontal="center"/>
    </xf>
    <xf numFmtId="49" fontId="2" fillId="2" borderId="19" xfId="1" applyNumberFormat="1" applyFont="1" applyFill="1" applyBorder="1" applyAlignment="1">
      <alignment horizontal="center"/>
    </xf>
    <xf numFmtId="3" fontId="2" fillId="3" borderId="17" xfId="1" applyFont="1" applyFill="1" applyBorder="1" applyAlignment="1">
      <alignment horizontal="left"/>
    </xf>
    <xf numFmtId="3" fontId="2" fillId="3" borderId="19" xfId="1" applyFont="1" applyFill="1" applyBorder="1" applyAlignment="1">
      <alignment horizontal="left"/>
    </xf>
    <xf numFmtId="4" fontId="4" fillId="0" borderId="28" xfId="1" applyNumberFormat="1" applyFont="1" applyFill="1" applyBorder="1" applyAlignment="1">
      <alignment wrapText="1"/>
    </xf>
    <xf numFmtId="0" fontId="8" fillId="0" borderId="29" xfId="0" applyFont="1" applyFill="1" applyBorder="1" applyAlignment="1">
      <alignment wrapText="1"/>
    </xf>
    <xf numFmtId="0" fontId="8" fillId="0" borderId="30" xfId="0" applyFont="1" applyFill="1" applyBorder="1" applyAlignment="1">
      <alignment wrapText="1"/>
    </xf>
    <xf numFmtId="0" fontId="8" fillId="0" borderId="17" xfId="0" applyFont="1" applyFill="1" applyBorder="1" applyAlignment="1">
      <alignment wrapText="1"/>
    </xf>
    <xf numFmtId="0" fontId="8" fillId="0" borderId="18" xfId="0" applyFont="1" applyFill="1" applyBorder="1" applyAlignment="1">
      <alignment wrapText="1"/>
    </xf>
    <xf numFmtId="0" fontId="8" fillId="0" borderId="19" xfId="0" applyFont="1" applyFill="1" applyBorder="1" applyAlignment="1">
      <alignment wrapText="1"/>
    </xf>
  </cellXfs>
  <cellStyles count="2">
    <cellStyle name="Normální" xfId="0" builtinId="0"/>
    <cellStyle name="normální_MŠ Raisova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/>
  <dimension ref="A1:K64"/>
  <sheetViews>
    <sheetView tabSelected="1" topLeftCell="A28" zoomScale="150" zoomScaleNormal="150" workbookViewId="0">
      <selection activeCell="C71" sqref="C71"/>
    </sheetView>
  </sheetViews>
  <sheetFormatPr defaultColWidth="6.7109375" defaultRowHeight="8.25" x14ac:dyDescent="0.15"/>
  <cols>
    <col min="1" max="1" width="3.7109375" style="27" customWidth="1"/>
    <col min="2" max="2" width="5" style="27" customWidth="1"/>
    <col min="3" max="3" width="21.7109375" style="27" customWidth="1"/>
    <col min="4" max="4" width="6" style="28" customWidth="1"/>
    <col min="5" max="5" width="7.7109375" style="29" customWidth="1"/>
    <col min="6" max="6" width="7.7109375" style="8" customWidth="1"/>
    <col min="7" max="16384" width="6.7109375" style="8"/>
  </cols>
  <sheetData>
    <row r="1" spans="1:11" s="49" customFormat="1" ht="15.75" x14ac:dyDescent="0.25">
      <c r="A1" s="145" t="s">
        <v>46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s="2" customFormat="1" ht="9.7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s="3" customFormat="1" ht="9.75" x14ac:dyDescent="0.2">
      <c r="A3" s="76" t="s">
        <v>0</v>
      </c>
      <c r="B3" s="77"/>
      <c r="C3" s="77"/>
      <c r="D3" s="78" t="s">
        <v>1</v>
      </c>
      <c r="E3" s="146" t="s">
        <v>100</v>
      </c>
      <c r="F3" s="147"/>
      <c r="G3" s="77"/>
      <c r="H3" s="77"/>
      <c r="I3" s="77"/>
      <c r="J3" s="77"/>
      <c r="K3" s="79"/>
    </row>
    <row r="4" spans="1:11" s="4" customFormat="1" ht="9.75" x14ac:dyDescent="0.2">
      <c r="A4" s="80" t="s">
        <v>2</v>
      </c>
      <c r="B4" s="81"/>
      <c r="C4" s="81" t="s">
        <v>3</v>
      </c>
      <c r="D4" s="80" t="s">
        <v>4</v>
      </c>
      <c r="E4" s="82" t="s">
        <v>42</v>
      </c>
      <c r="F4" s="83" t="s">
        <v>43</v>
      </c>
      <c r="G4" s="148" t="s">
        <v>36</v>
      </c>
      <c r="H4" s="148"/>
      <c r="I4" s="148"/>
      <c r="J4" s="148"/>
      <c r="K4" s="149"/>
    </row>
    <row r="5" spans="1:11" s="2" customFormat="1" ht="9.9499999999999993" customHeight="1" x14ac:dyDescent="0.2">
      <c r="A5" s="84" t="s">
        <v>5</v>
      </c>
      <c r="B5" s="150" t="s">
        <v>6</v>
      </c>
      <c r="C5" s="151"/>
      <c r="D5" s="85" t="s">
        <v>28</v>
      </c>
      <c r="E5" s="98">
        <f>SUM(E6:E8)</f>
        <v>13238000</v>
      </c>
      <c r="F5" s="99">
        <f>SUM(F6:F8)</f>
        <v>1070000</v>
      </c>
      <c r="G5" s="86"/>
      <c r="H5" s="86"/>
      <c r="I5" s="86"/>
      <c r="J5" s="86"/>
      <c r="K5" s="87"/>
    </row>
    <row r="6" spans="1:11" s="2" customFormat="1" ht="9.9499999999999993" customHeight="1" x14ac:dyDescent="0.2">
      <c r="A6" s="12" t="s">
        <v>7</v>
      </c>
      <c r="B6" s="135" t="s">
        <v>60</v>
      </c>
      <c r="C6" s="136"/>
      <c r="D6" s="118" t="s">
        <v>28</v>
      </c>
      <c r="E6" s="100">
        <v>7466000</v>
      </c>
      <c r="F6" s="101">
        <v>1070000</v>
      </c>
      <c r="G6" s="9"/>
      <c r="H6" s="10"/>
      <c r="I6" s="10"/>
      <c r="J6" s="10"/>
      <c r="K6" s="11"/>
    </row>
    <row r="7" spans="1:11" s="66" customFormat="1" ht="9.9499999999999993" customHeight="1" x14ac:dyDescent="0.2">
      <c r="A7" s="68" t="s">
        <v>62</v>
      </c>
      <c r="B7" s="143" t="s">
        <v>61</v>
      </c>
      <c r="C7" s="144"/>
      <c r="D7" s="118" t="s">
        <v>28</v>
      </c>
      <c r="E7" s="102">
        <v>2000</v>
      </c>
      <c r="F7" s="103"/>
      <c r="G7" s="73"/>
      <c r="H7" s="74"/>
      <c r="I7" s="74"/>
      <c r="J7" s="74"/>
      <c r="K7" s="75"/>
    </row>
    <row r="8" spans="1:11" s="66" customFormat="1" ht="9.9499999999999993" customHeight="1" x14ac:dyDescent="0.2">
      <c r="A8" s="68" t="s">
        <v>8</v>
      </c>
      <c r="B8" s="60" t="s">
        <v>75</v>
      </c>
      <c r="C8" s="97"/>
      <c r="D8" s="118" t="s">
        <v>28</v>
      </c>
      <c r="E8" s="102">
        <v>5770000</v>
      </c>
      <c r="F8" s="103"/>
      <c r="G8" s="70"/>
      <c r="H8" s="71"/>
      <c r="I8" s="71"/>
      <c r="J8" s="71"/>
      <c r="K8" s="72"/>
    </row>
    <row r="9" spans="1:11" s="2" customFormat="1" ht="9.9499999999999993" customHeight="1" x14ac:dyDescent="0.2">
      <c r="A9" s="88" t="s">
        <v>9</v>
      </c>
      <c r="B9" s="137" t="s">
        <v>11</v>
      </c>
      <c r="C9" s="138"/>
      <c r="D9" s="85" t="s">
        <v>28</v>
      </c>
      <c r="E9" s="104"/>
      <c r="F9" s="105"/>
      <c r="G9" s="89"/>
      <c r="H9" s="89"/>
      <c r="I9" s="89"/>
      <c r="J9" s="89"/>
      <c r="K9" s="90"/>
    </row>
    <row r="10" spans="1:11" s="2" customFormat="1" ht="9.9499999999999993" customHeight="1" x14ac:dyDescent="0.2">
      <c r="A10" s="88" t="s">
        <v>10</v>
      </c>
      <c r="B10" s="137" t="s">
        <v>13</v>
      </c>
      <c r="C10" s="138"/>
      <c r="D10" s="85" t="s">
        <v>28</v>
      </c>
      <c r="E10" s="106">
        <f>SUM(E11:E31)</f>
        <v>13238000</v>
      </c>
      <c r="F10" s="99">
        <f>SUM(F11:F31)</f>
        <v>1055600</v>
      </c>
      <c r="G10" s="91"/>
      <c r="H10" s="91"/>
      <c r="I10" s="91"/>
      <c r="J10" s="91"/>
      <c r="K10" s="92"/>
    </row>
    <row r="11" spans="1:11" s="2" customFormat="1" ht="9.9499999999999993" customHeight="1" x14ac:dyDescent="0.2">
      <c r="A11" s="5" t="s">
        <v>12</v>
      </c>
      <c r="B11" s="139" t="s">
        <v>31</v>
      </c>
      <c r="C11" s="139"/>
      <c r="D11" s="118" t="s">
        <v>28</v>
      </c>
      <c r="E11" s="107">
        <v>5665000</v>
      </c>
      <c r="F11" s="108">
        <v>338500</v>
      </c>
      <c r="G11" s="6"/>
      <c r="H11" s="6"/>
      <c r="I11" s="6"/>
      <c r="J11" s="6"/>
      <c r="K11" s="7"/>
    </row>
    <row r="12" spans="1:11" s="2" customFormat="1" ht="9.9499999999999993" customHeight="1" x14ac:dyDescent="0.2">
      <c r="A12" s="5" t="s">
        <v>14</v>
      </c>
      <c r="B12" s="139" t="s">
        <v>32</v>
      </c>
      <c r="C12" s="139"/>
      <c r="D12" s="118" t="s">
        <v>28</v>
      </c>
      <c r="E12" s="107">
        <v>2048000</v>
      </c>
      <c r="F12" s="108">
        <v>266000</v>
      </c>
      <c r="G12" s="6"/>
      <c r="H12" s="6"/>
      <c r="I12" s="6"/>
      <c r="J12" s="6"/>
      <c r="K12" s="7"/>
    </row>
    <row r="13" spans="1:11" s="2" customFormat="1" ht="9.9499999999999993" customHeight="1" x14ac:dyDescent="0.2">
      <c r="A13" s="5" t="s">
        <v>15</v>
      </c>
      <c r="B13" s="58" t="s">
        <v>76</v>
      </c>
      <c r="C13" s="59"/>
      <c r="D13" s="118" t="s">
        <v>28</v>
      </c>
      <c r="E13" s="107"/>
      <c r="F13" s="108"/>
      <c r="G13" s="6"/>
      <c r="H13" s="6"/>
      <c r="I13" s="6"/>
      <c r="J13" s="6"/>
      <c r="K13" s="7"/>
    </row>
    <row r="14" spans="1:11" s="2" customFormat="1" ht="9.9499999999999993" customHeight="1" x14ac:dyDescent="0.2">
      <c r="A14" s="5" t="s">
        <v>16</v>
      </c>
      <c r="B14" s="140" t="s">
        <v>96</v>
      </c>
      <c r="C14" s="141"/>
      <c r="D14" s="118" t="s">
        <v>28</v>
      </c>
      <c r="E14" s="107">
        <v>597000</v>
      </c>
      <c r="F14" s="108">
        <v>34000</v>
      </c>
      <c r="G14" s="6"/>
      <c r="H14" s="6"/>
      <c r="I14" s="6"/>
      <c r="J14" s="6"/>
      <c r="K14" s="7"/>
    </row>
    <row r="15" spans="1:11" s="2" customFormat="1" ht="9.9499999999999993" customHeight="1" x14ac:dyDescent="0.2">
      <c r="A15" s="12" t="s">
        <v>17</v>
      </c>
      <c r="B15" s="135" t="s">
        <v>33</v>
      </c>
      <c r="C15" s="136"/>
      <c r="D15" s="118" t="s">
        <v>28</v>
      </c>
      <c r="E15" s="109">
        <v>10000</v>
      </c>
      <c r="F15" s="110">
        <v>100</v>
      </c>
      <c r="G15" s="10"/>
      <c r="H15" s="10"/>
      <c r="I15" s="10"/>
      <c r="J15" s="10"/>
      <c r="K15" s="11"/>
    </row>
    <row r="16" spans="1:11" s="2" customFormat="1" ht="9.9499999999999993" customHeight="1" x14ac:dyDescent="0.2">
      <c r="A16" s="62" t="s">
        <v>18</v>
      </c>
      <c r="B16" s="63" t="s">
        <v>56</v>
      </c>
      <c r="C16" s="64"/>
      <c r="D16" s="118" t="s">
        <v>28</v>
      </c>
      <c r="E16" s="111">
        <v>5000</v>
      </c>
      <c r="F16" s="112"/>
      <c r="G16" s="16"/>
      <c r="H16" s="16"/>
      <c r="I16" s="16"/>
      <c r="J16" s="16"/>
      <c r="K16" s="17"/>
    </row>
    <row r="17" spans="1:11" s="2" customFormat="1" ht="9.9499999999999993" customHeight="1" x14ac:dyDescent="0.2">
      <c r="A17" s="5" t="s">
        <v>19</v>
      </c>
      <c r="B17" s="140" t="s">
        <v>34</v>
      </c>
      <c r="C17" s="141"/>
      <c r="D17" s="118" t="s">
        <v>28</v>
      </c>
      <c r="E17" s="113">
        <v>802600</v>
      </c>
      <c r="F17" s="108">
        <v>9000</v>
      </c>
      <c r="G17" s="6"/>
      <c r="H17" s="6"/>
      <c r="I17" s="6"/>
      <c r="J17" s="6"/>
      <c r="K17" s="7"/>
    </row>
    <row r="18" spans="1:11" s="15" customFormat="1" ht="9.9499999999999993" customHeight="1" x14ac:dyDescent="0.2">
      <c r="A18" s="12" t="s">
        <v>20</v>
      </c>
      <c r="B18" s="142" t="s">
        <v>35</v>
      </c>
      <c r="C18" s="142"/>
      <c r="D18" s="118" t="s">
        <v>28</v>
      </c>
      <c r="E18" s="114">
        <v>1640400</v>
      </c>
      <c r="F18" s="115">
        <v>225000</v>
      </c>
      <c r="G18" s="13"/>
      <c r="H18" s="13"/>
      <c r="I18" s="13"/>
      <c r="J18" s="13"/>
      <c r="K18" s="14"/>
    </row>
    <row r="19" spans="1:11" s="2" customFormat="1" ht="9.9499999999999993" customHeight="1" x14ac:dyDescent="0.2">
      <c r="A19" s="12" t="s">
        <v>21</v>
      </c>
      <c r="B19" s="142" t="s">
        <v>57</v>
      </c>
      <c r="C19" s="142"/>
      <c r="D19" s="118" t="s">
        <v>28</v>
      </c>
      <c r="E19" s="109">
        <v>540000</v>
      </c>
      <c r="F19" s="110">
        <v>90000</v>
      </c>
      <c r="G19" s="10"/>
      <c r="H19" s="10"/>
      <c r="I19" s="10"/>
      <c r="J19" s="10"/>
      <c r="K19" s="11"/>
    </row>
    <row r="20" spans="1:11" s="2" customFormat="1" ht="9.9499999999999993" customHeight="1" x14ac:dyDescent="0.2">
      <c r="A20" s="12" t="s">
        <v>63</v>
      </c>
      <c r="B20" s="142" t="s">
        <v>58</v>
      </c>
      <c r="C20" s="142"/>
      <c r="D20" s="118" t="s">
        <v>28</v>
      </c>
      <c r="E20" s="109">
        <v>62000</v>
      </c>
      <c r="F20" s="110">
        <v>6500</v>
      </c>
      <c r="G20" s="16"/>
      <c r="H20" s="16"/>
      <c r="I20" s="16"/>
      <c r="J20" s="16"/>
      <c r="K20" s="17"/>
    </row>
    <row r="21" spans="1:11" s="2" customFormat="1" ht="9.9499999999999993" customHeight="1" x14ac:dyDescent="0.2">
      <c r="A21" s="12" t="s">
        <v>22</v>
      </c>
      <c r="B21" s="142" t="s">
        <v>77</v>
      </c>
      <c r="C21" s="142"/>
      <c r="D21" s="118" t="s">
        <v>28</v>
      </c>
      <c r="E21" s="109"/>
      <c r="F21" s="110">
        <v>2000</v>
      </c>
      <c r="G21" s="10"/>
      <c r="H21" s="10"/>
      <c r="I21" s="10"/>
      <c r="J21" s="10"/>
      <c r="K21" s="11"/>
    </row>
    <row r="22" spans="1:11" s="2" customFormat="1" ht="9.9499999999999993" customHeight="1" x14ac:dyDescent="0.2">
      <c r="A22" s="62" t="s">
        <v>23</v>
      </c>
      <c r="B22" s="65" t="s">
        <v>78</v>
      </c>
      <c r="C22" s="65"/>
      <c r="D22" s="118" t="s">
        <v>28</v>
      </c>
      <c r="E22" s="116"/>
      <c r="F22" s="112"/>
      <c r="G22" s="16"/>
      <c r="H22" s="16"/>
      <c r="I22" s="16"/>
      <c r="J22" s="16"/>
      <c r="K22" s="17"/>
    </row>
    <row r="23" spans="1:11" s="2" customFormat="1" ht="9.9499999999999993" customHeight="1" x14ac:dyDescent="0.2">
      <c r="A23" s="62" t="s">
        <v>24</v>
      </c>
      <c r="B23" s="65" t="s">
        <v>89</v>
      </c>
      <c r="C23" s="65"/>
      <c r="D23" s="118" t="s">
        <v>28</v>
      </c>
      <c r="E23" s="116"/>
      <c r="F23" s="112"/>
      <c r="G23" s="16"/>
      <c r="H23" s="16"/>
      <c r="I23" s="16"/>
      <c r="J23" s="16"/>
      <c r="K23" s="17"/>
    </row>
    <row r="24" spans="1:11" s="2" customFormat="1" ht="9.9499999999999993" customHeight="1" x14ac:dyDescent="0.2">
      <c r="A24" s="62" t="s">
        <v>25</v>
      </c>
      <c r="B24" s="65" t="s">
        <v>80</v>
      </c>
      <c r="C24" s="65"/>
      <c r="D24" s="118" t="s">
        <v>28</v>
      </c>
      <c r="E24" s="116">
        <v>3000</v>
      </c>
      <c r="F24" s="112"/>
      <c r="G24" s="16"/>
      <c r="H24" s="16"/>
      <c r="I24" s="16"/>
      <c r="J24" s="16"/>
      <c r="K24" s="17"/>
    </row>
    <row r="25" spans="1:11" ht="9.9499999999999993" customHeight="1" x14ac:dyDescent="0.2">
      <c r="A25" s="12" t="s">
        <v>26</v>
      </c>
      <c r="B25" s="135" t="s">
        <v>81</v>
      </c>
      <c r="C25" s="136"/>
      <c r="D25" s="118" t="s">
        <v>28</v>
      </c>
      <c r="E25" s="109">
        <v>1430000</v>
      </c>
      <c r="F25" s="110">
        <v>80000</v>
      </c>
      <c r="G25" s="18"/>
      <c r="H25" s="18"/>
      <c r="I25" s="18"/>
      <c r="J25" s="18"/>
      <c r="K25" s="19"/>
    </row>
    <row r="26" spans="1:11" ht="9.9499999999999993" customHeight="1" x14ac:dyDescent="0.2">
      <c r="A26" s="12" t="s">
        <v>64</v>
      </c>
      <c r="B26" s="60" t="s">
        <v>83</v>
      </c>
      <c r="C26" s="61"/>
      <c r="D26" s="118" t="s">
        <v>28</v>
      </c>
      <c r="E26" s="109">
        <v>5000</v>
      </c>
      <c r="F26" s="110"/>
      <c r="G26" s="18"/>
      <c r="H26" s="18"/>
      <c r="I26" s="18"/>
      <c r="J26" s="18"/>
      <c r="K26" s="19"/>
    </row>
    <row r="27" spans="1:11" ht="9.9499999999999993" customHeight="1" x14ac:dyDescent="0.2">
      <c r="A27" s="12" t="s">
        <v>65</v>
      </c>
      <c r="B27" s="60" t="s">
        <v>82</v>
      </c>
      <c r="C27" s="61"/>
      <c r="D27" s="118" t="s">
        <v>28</v>
      </c>
      <c r="E27" s="109">
        <v>370000</v>
      </c>
      <c r="F27" s="110">
        <v>3000</v>
      </c>
      <c r="G27" s="18"/>
      <c r="H27" s="18"/>
      <c r="I27" s="18"/>
      <c r="J27" s="18"/>
      <c r="K27" s="19"/>
    </row>
    <row r="28" spans="1:11" ht="9.9499999999999993" customHeight="1" x14ac:dyDescent="0.2">
      <c r="A28" s="62" t="s">
        <v>66</v>
      </c>
      <c r="B28" s="63" t="s">
        <v>79</v>
      </c>
      <c r="C28" s="64"/>
      <c r="D28" s="118" t="s">
        <v>28</v>
      </c>
      <c r="E28" s="109">
        <v>60000</v>
      </c>
      <c r="F28" s="110">
        <v>1500</v>
      </c>
      <c r="G28" s="18"/>
      <c r="H28" s="18"/>
      <c r="I28" s="18"/>
      <c r="J28" s="18"/>
      <c r="K28" s="19"/>
    </row>
    <row r="29" spans="1:11" ht="9.9499999999999993" customHeight="1" x14ac:dyDescent="0.2">
      <c r="A29" s="12" t="s">
        <v>67</v>
      </c>
      <c r="B29" s="63" t="s">
        <v>59</v>
      </c>
      <c r="C29" s="64"/>
      <c r="D29" s="118" t="s">
        <v>28</v>
      </c>
      <c r="E29" s="109"/>
      <c r="F29" s="110"/>
      <c r="G29" s="18"/>
      <c r="H29" s="18"/>
      <c r="I29" s="18"/>
      <c r="J29" s="18"/>
      <c r="K29" s="19"/>
    </row>
    <row r="30" spans="1:11" ht="9.9499999999999993" customHeight="1" x14ac:dyDescent="0.2">
      <c r="A30" s="12" t="s">
        <v>68</v>
      </c>
      <c r="B30" s="63" t="s">
        <v>84</v>
      </c>
      <c r="C30" s="64"/>
      <c r="D30" s="118" t="s">
        <v>28</v>
      </c>
      <c r="E30" s="109"/>
      <c r="F30" s="110"/>
      <c r="G30" s="18"/>
      <c r="H30" s="18"/>
      <c r="I30" s="18"/>
      <c r="J30" s="18"/>
      <c r="K30" s="19"/>
    </row>
    <row r="31" spans="1:11" ht="9.9499999999999993" customHeight="1" x14ac:dyDescent="0.2">
      <c r="A31" s="12" t="s">
        <v>69</v>
      </c>
      <c r="B31" s="63" t="s">
        <v>85</v>
      </c>
      <c r="C31" s="64"/>
      <c r="D31" s="118" t="s">
        <v>28</v>
      </c>
      <c r="E31" s="109"/>
      <c r="F31" s="110"/>
      <c r="G31" s="18"/>
      <c r="H31" s="18"/>
      <c r="I31" s="18"/>
      <c r="J31" s="18"/>
      <c r="K31" s="19"/>
    </row>
    <row r="32" spans="1:11" s="2" customFormat="1" ht="9.9499999999999993" customHeight="1" x14ac:dyDescent="0.2">
      <c r="A32" s="88" t="s">
        <v>70</v>
      </c>
      <c r="B32" s="93" t="s">
        <v>86</v>
      </c>
      <c r="C32" s="94"/>
      <c r="D32" s="85" t="s">
        <v>28</v>
      </c>
      <c r="E32" s="117">
        <f>E5-E10</f>
        <v>0</v>
      </c>
      <c r="F32" s="99">
        <f>F5-F10</f>
        <v>14400</v>
      </c>
      <c r="G32" s="95"/>
      <c r="H32" s="95"/>
      <c r="I32" s="95"/>
      <c r="J32" s="95"/>
      <c r="K32" s="96"/>
    </row>
    <row r="33" spans="1:11" s="22" customFormat="1" ht="9.9499999999999993" customHeight="1" x14ac:dyDescent="0.2">
      <c r="A33" s="69" t="s">
        <v>71</v>
      </c>
      <c r="B33" s="127" t="s">
        <v>27</v>
      </c>
      <c r="C33" s="128"/>
      <c r="D33" s="67" t="s">
        <v>28</v>
      </c>
      <c r="E33" s="124">
        <v>24092</v>
      </c>
      <c r="F33" s="121"/>
      <c r="G33" s="20" t="s">
        <v>101</v>
      </c>
      <c r="H33" s="20"/>
      <c r="I33" s="20"/>
      <c r="J33" s="20"/>
      <c r="K33" s="21"/>
    </row>
    <row r="34" spans="1:11" s="24" customFormat="1" ht="9.9499999999999993" customHeight="1" x14ac:dyDescent="0.2">
      <c r="A34" s="23" t="s">
        <v>72</v>
      </c>
      <c r="B34" s="129" t="s">
        <v>44</v>
      </c>
      <c r="C34" s="130"/>
      <c r="D34" s="23" t="s">
        <v>29</v>
      </c>
      <c r="E34" s="122">
        <v>4.12</v>
      </c>
      <c r="F34" s="119"/>
      <c r="G34" s="152" t="s">
        <v>102</v>
      </c>
      <c r="H34" s="153"/>
      <c r="I34" s="153"/>
      <c r="J34" s="153"/>
      <c r="K34" s="154"/>
    </row>
    <row r="35" spans="1:11" s="22" customFormat="1" ht="19.5" customHeight="1" x14ac:dyDescent="0.2">
      <c r="A35" s="25" t="s">
        <v>73</v>
      </c>
      <c r="B35" s="131" t="s">
        <v>30</v>
      </c>
      <c r="C35" s="132"/>
      <c r="D35" s="26" t="s">
        <v>29</v>
      </c>
      <c r="E35" s="123">
        <v>11</v>
      </c>
      <c r="F35" s="120"/>
      <c r="G35" s="155"/>
      <c r="H35" s="156"/>
      <c r="I35" s="156"/>
      <c r="J35" s="156"/>
      <c r="K35" s="157"/>
    </row>
    <row r="37" spans="1:11" s="33" customFormat="1" ht="9.75" x14ac:dyDescent="0.2">
      <c r="A37" s="30" t="s">
        <v>88</v>
      </c>
      <c r="B37" s="30"/>
      <c r="C37" s="30"/>
      <c r="D37" s="31"/>
      <c r="E37" s="32"/>
    </row>
    <row r="39" spans="1:11" ht="9.75" x14ac:dyDescent="0.2">
      <c r="A39" s="133" t="s">
        <v>39</v>
      </c>
      <c r="B39" s="133"/>
      <c r="C39" s="133"/>
      <c r="D39" s="133"/>
      <c r="E39" s="133"/>
      <c r="F39" s="133"/>
      <c r="G39" s="133"/>
      <c r="H39" s="134" t="s">
        <v>37</v>
      </c>
      <c r="I39" s="134"/>
      <c r="J39" s="134" t="s">
        <v>38</v>
      </c>
      <c r="K39" s="134"/>
    </row>
    <row r="40" spans="1:11" x14ac:dyDescent="0.15">
      <c r="A40" s="34" t="s">
        <v>47</v>
      </c>
      <c r="H40" s="37"/>
      <c r="I40" s="36">
        <v>292</v>
      </c>
      <c r="J40" s="35"/>
      <c r="K40" s="36">
        <v>320</v>
      </c>
    </row>
    <row r="41" spans="1:11" x14ac:dyDescent="0.15">
      <c r="A41" s="34" t="s">
        <v>48</v>
      </c>
      <c r="H41" s="37"/>
      <c r="I41" s="36">
        <v>202</v>
      </c>
      <c r="J41" s="35"/>
      <c r="K41" s="36">
        <v>220</v>
      </c>
    </row>
    <row r="42" spans="1:11" x14ac:dyDescent="0.15">
      <c r="A42" s="34" t="s">
        <v>97</v>
      </c>
      <c r="H42" s="37"/>
      <c r="I42" s="36">
        <v>485</v>
      </c>
      <c r="J42" s="35"/>
      <c r="K42" s="36">
        <v>500</v>
      </c>
    </row>
    <row r="43" spans="1:11" x14ac:dyDescent="0.15">
      <c r="A43" s="34" t="s">
        <v>87</v>
      </c>
      <c r="H43" s="37"/>
      <c r="I43" s="36">
        <v>90</v>
      </c>
      <c r="J43" s="35"/>
      <c r="K43" s="36">
        <v>150</v>
      </c>
    </row>
    <row r="44" spans="1:11" x14ac:dyDescent="0.15">
      <c r="A44" s="34" t="s">
        <v>92</v>
      </c>
      <c r="H44" s="37"/>
      <c r="I44" s="36">
        <v>90</v>
      </c>
      <c r="J44" s="35"/>
      <c r="K44" s="36">
        <v>50</v>
      </c>
    </row>
    <row r="45" spans="1:11" x14ac:dyDescent="0.15">
      <c r="A45" s="34" t="s">
        <v>93</v>
      </c>
      <c r="H45" s="37"/>
      <c r="I45" s="36">
        <v>90</v>
      </c>
      <c r="J45" s="35"/>
      <c r="K45" s="36">
        <v>0</v>
      </c>
    </row>
    <row r="46" spans="1:11" x14ac:dyDescent="0.15">
      <c r="A46" s="34" t="s">
        <v>98</v>
      </c>
      <c r="H46" s="37"/>
      <c r="I46" s="36">
        <v>71</v>
      </c>
      <c r="J46" s="35"/>
      <c r="K46" s="36">
        <v>220</v>
      </c>
    </row>
    <row r="47" spans="1:11" x14ac:dyDescent="0.15">
      <c r="A47" s="38"/>
      <c r="B47" s="39"/>
      <c r="C47" s="39"/>
      <c r="D47" s="40"/>
      <c r="E47" s="41"/>
      <c r="F47" s="42"/>
      <c r="G47" s="42"/>
      <c r="H47" s="43"/>
      <c r="I47" s="44"/>
      <c r="J47" s="45"/>
      <c r="K47" s="44"/>
    </row>
    <row r="49" spans="1:11" s="33" customFormat="1" ht="9.75" x14ac:dyDescent="0.2">
      <c r="A49" s="30" t="s">
        <v>45</v>
      </c>
      <c r="B49" s="30"/>
      <c r="C49" s="30"/>
      <c r="D49" s="31"/>
      <c r="E49" s="32"/>
    </row>
    <row r="50" spans="1:11" s="33" customFormat="1" ht="9.75" x14ac:dyDescent="0.2">
      <c r="A50" s="30"/>
      <c r="B50" s="30"/>
      <c r="C50" s="30"/>
      <c r="D50" s="31"/>
      <c r="E50" s="32"/>
    </row>
    <row r="51" spans="1:11" x14ac:dyDescent="0.15">
      <c r="A51" s="125" t="s">
        <v>40</v>
      </c>
      <c r="B51" s="125"/>
      <c r="C51" s="125"/>
      <c r="D51" s="125"/>
      <c r="E51" s="125"/>
      <c r="F51" s="125"/>
      <c r="G51" s="125"/>
      <c r="H51" s="126" t="s">
        <v>37</v>
      </c>
      <c r="I51" s="126"/>
      <c r="J51" s="126" t="s">
        <v>41</v>
      </c>
      <c r="K51" s="126"/>
    </row>
    <row r="52" spans="1:11" s="54" customFormat="1" x14ac:dyDescent="0.15">
      <c r="A52" s="50" t="s">
        <v>50</v>
      </c>
      <c r="B52" s="51"/>
      <c r="C52" s="51"/>
      <c r="D52" s="51"/>
      <c r="E52" s="51"/>
      <c r="F52" s="51"/>
      <c r="G52" s="51"/>
      <c r="H52" s="52"/>
      <c r="I52" s="46">
        <v>44.9</v>
      </c>
      <c r="J52" s="53"/>
      <c r="K52" s="46">
        <v>25</v>
      </c>
    </row>
    <row r="53" spans="1:11" s="54" customFormat="1" x14ac:dyDescent="0.15">
      <c r="A53" s="55" t="s">
        <v>52</v>
      </c>
      <c r="B53" s="56"/>
      <c r="C53" s="56"/>
      <c r="D53" s="56"/>
      <c r="E53" s="56"/>
      <c r="F53" s="56"/>
      <c r="G53" s="56"/>
      <c r="H53" s="57"/>
      <c r="I53" s="48">
        <v>52.9</v>
      </c>
      <c r="J53" s="47"/>
      <c r="K53" s="48">
        <v>33</v>
      </c>
    </row>
    <row r="54" spans="1:11" s="54" customFormat="1" x14ac:dyDescent="0.15">
      <c r="A54" s="55" t="s">
        <v>53</v>
      </c>
      <c r="B54" s="56"/>
      <c r="C54" s="56"/>
      <c r="D54" s="56"/>
      <c r="E54" s="56"/>
      <c r="F54" s="56"/>
      <c r="G54" s="56"/>
      <c r="H54" s="57"/>
      <c r="I54" s="48">
        <v>59.4</v>
      </c>
      <c r="J54" s="47"/>
      <c r="K54" s="48">
        <v>39.5</v>
      </c>
    </row>
    <row r="55" spans="1:11" x14ac:dyDescent="0.15">
      <c r="A55" s="34" t="s">
        <v>49</v>
      </c>
      <c r="H55" s="37"/>
      <c r="I55" s="36">
        <v>41.9</v>
      </c>
      <c r="J55" s="35"/>
      <c r="K55" s="36">
        <v>22</v>
      </c>
    </row>
    <row r="56" spans="1:11" x14ac:dyDescent="0.15">
      <c r="A56" s="34" t="s">
        <v>74</v>
      </c>
      <c r="H56" s="37"/>
      <c r="I56" s="36">
        <v>44.9</v>
      </c>
      <c r="J56" s="35"/>
      <c r="K56" s="36">
        <v>25</v>
      </c>
    </row>
    <row r="57" spans="1:11" x14ac:dyDescent="0.15">
      <c r="A57" s="34" t="s">
        <v>54</v>
      </c>
      <c r="H57" s="37"/>
      <c r="I57" s="36">
        <v>42.9</v>
      </c>
      <c r="J57" s="35"/>
      <c r="K57" s="36">
        <v>23</v>
      </c>
    </row>
    <row r="58" spans="1:11" ht="7.5" customHeight="1" x14ac:dyDescent="0.15">
      <c r="A58" s="34" t="s">
        <v>55</v>
      </c>
      <c r="H58" s="37"/>
      <c r="I58" s="36">
        <v>45.9</v>
      </c>
      <c r="J58" s="35"/>
      <c r="K58" s="36">
        <v>26</v>
      </c>
    </row>
    <row r="59" spans="1:11" ht="7.5" customHeight="1" x14ac:dyDescent="0.15">
      <c r="A59" s="34" t="s">
        <v>91</v>
      </c>
      <c r="H59" s="37"/>
      <c r="I59" s="36">
        <v>48.9</v>
      </c>
      <c r="J59" s="35"/>
      <c r="K59" s="36">
        <v>29</v>
      </c>
    </row>
    <row r="60" spans="1:11" ht="7.5" customHeight="1" x14ac:dyDescent="0.15">
      <c r="A60" s="34" t="s">
        <v>51</v>
      </c>
      <c r="H60" s="37"/>
      <c r="I60" s="36">
        <v>45.7</v>
      </c>
      <c r="J60" s="35"/>
      <c r="K60" s="36">
        <v>25.8</v>
      </c>
    </row>
    <row r="61" spans="1:11" x14ac:dyDescent="0.15">
      <c r="A61" s="34" t="s">
        <v>94</v>
      </c>
      <c r="H61" s="37"/>
      <c r="I61" s="36">
        <v>50.8</v>
      </c>
      <c r="J61" s="35"/>
      <c r="K61" s="36">
        <v>53</v>
      </c>
    </row>
    <row r="62" spans="1:11" x14ac:dyDescent="0.15">
      <c r="A62" s="34" t="s">
        <v>90</v>
      </c>
      <c r="H62" s="37"/>
      <c r="I62" s="36">
        <v>51.8</v>
      </c>
      <c r="J62" s="35"/>
      <c r="K62" s="36">
        <v>54</v>
      </c>
    </row>
    <row r="63" spans="1:11" x14ac:dyDescent="0.15">
      <c r="A63" s="34" t="s">
        <v>99</v>
      </c>
      <c r="H63" s="37"/>
      <c r="I63" s="36">
        <v>38.799999999999997</v>
      </c>
      <c r="J63" s="35"/>
      <c r="K63" s="36">
        <v>41</v>
      </c>
    </row>
    <row r="64" spans="1:11" x14ac:dyDescent="0.15">
      <c r="A64" s="38" t="s">
        <v>95</v>
      </c>
      <c r="B64" s="39"/>
      <c r="C64" s="39"/>
      <c r="D64" s="40"/>
      <c r="E64" s="41"/>
      <c r="F64" s="42"/>
      <c r="G64" s="42"/>
      <c r="H64" s="43"/>
      <c r="I64" s="44">
        <v>41.9</v>
      </c>
      <c r="J64" s="45"/>
      <c r="K64" s="44">
        <v>44</v>
      </c>
    </row>
  </sheetData>
  <mergeCells count="28">
    <mergeCell ref="A51:G51"/>
    <mergeCell ref="H51:I51"/>
    <mergeCell ref="J51:K51"/>
    <mergeCell ref="B11:C11"/>
    <mergeCell ref="B12:C12"/>
    <mergeCell ref="B14:C14"/>
    <mergeCell ref="A39:G39"/>
    <mergeCell ref="H39:I39"/>
    <mergeCell ref="J39:K39"/>
    <mergeCell ref="B20:C20"/>
    <mergeCell ref="B17:C17"/>
    <mergeCell ref="G34:K35"/>
    <mergeCell ref="A1:K1"/>
    <mergeCell ref="E3:F3"/>
    <mergeCell ref="G4:K4"/>
    <mergeCell ref="B5:C5"/>
    <mergeCell ref="B6:C6"/>
    <mergeCell ref="B7:C7"/>
    <mergeCell ref="B21:C21"/>
    <mergeCell ref="B34:C34"/>
    <mergeCell ref="B35:C35"/>
    <mergeCell ref="B25:C25"/>
    <mergeCell ref="B33:C33"/>
    <mergeCell ref="B9:C9"/>
    <mergeCell ref="B10:C10"/>
    <mergeCell ref="B15:C15"/>
    <mergeCell ref="B18:C18"/>
    <mergeCell ref="B19:C19"/>
  </mergeCells>
  <phoneticPr fontId="0" type="noConversion"/>
  <pageMargins left="0.78740157480314965" right="0.78740157480314965" top="0.98425196850393704" bottom="0.98425196850393704" header="0.31496062992125984" footer="0.51181102362204722"/>
  <pageSetup paperSize="9" firstPageNumber="48" orientation="portrait" r:id="rId1"/>
  <headerFooter alignWithMargins="0">
    <oddHeader>&amp;RPříloha č.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ZŠ Dr. Horáka</vt:lpstr>
    </vt:vector>
  </TitlesOfParts>
  <Company>Městský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Městský úřad</dc:creator>
  <cp:lastModifiedBy>Ivánek Petr</cp:lastModifiedBy>
  <cp:lastPrinted>2017-11-08T06:35:49Z</cp:lastPrinted>
  <dcterms:created xsi:type="dcterms:W3CDTF">1998-11-03T08:17:51Z</dcterms:created>
  <dcterms:modified xsi:type="dcterms:W3CDTF">2018-01-05T12:45:11Z</dcterms:modified>
</cp:coreProperties>
</file>