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locha\Data\MĚSTO\Město2022\"/>
    </mc:Choice>
  </mc:AlternateContent>
  <bookViews>
    <workbookView xWindow="0" yWindow="0" windowWidth="28800" windowHeight="10635"/>
  </bookViews>
  <sheets>
    <sheet name="Návrh rozpočtu" sheetId="38" r:id="rId1"/>
  </sheets>
  <calcPr calcId="152511"/>
</workbook>
</file>

<file path=xl/calcChain.xml><?xml version="1.0" encoding="utf-8"?>
<calcChain xmlns="http://schemas.openxmlformats.org/spreadsheetml/2006/main">
  <c r="K10" i="38" l="1"/>
  <c r="J10" i="38"/>
  <c r="I10" i="38"/>
  <c r="H10" i="38"/>
  <c r="G10" i="38"/>
  <c r="F10" i="38"/>
  <c r="K5" i="38"/>
  <c r="J5" i="38"/>
  <c r="I5" i="38"/>
  <c r="H5" i="38"/>
  <c r="G5" i="38"/>
  <c r="F5" i="38"/>
  <c r="J32" i="38" l="1"/>
  <c r="K32" i="38"/>
  <c r="I32" i="38"/>
  <c r="H32" i="38"/>
  <c r="G32" i="38"/>
  <c r="F32" i="38"/>
</calcChain>
</file>

<file path=xl/sharedStrings.xml><?xml version="1.0" encoding="utf-8"?>
<sst xmlns="http://schemas.openxmlformats.org/spreadsheetml/2006/main" count="147" uniqueCount="112">
  <si>
    <t>Poř.</t>
  </si>
  <si>
    <t>Měrná</t>
  </si>
  <si>
    <t>číslo</t>
  </si>
  <si>
    <t>Ukazatel</t>
  </si>
  <si>
    <t>jednotka</t>
  </si>
  <si>
    <t>1.</t>
  </si>
  <si>
    <t>Výnosy celkem</t>
  </si>
  <si>
    <t>2.</t>
  </si>
  <si>
    <t>4.</t>
  </si>
  <si>
    <t>5.</t>
  </si>
  <si>
    <t>6.</t>
  </si>
  <si>
    <t>Příspěvek na investice</t>
  </si>
  <si>
    <t>7.</t>
  </si>
  <si>
    <t>Náklady celkem</t>
  </si>
  <si>
    <t>8.</t>
  </si>
  <si>
    <t>9.</t>
  </si>
  <si>
    <t>10.</t>
  </si>
  <si>
    <t>11.</t>
  </si>
  <si>
    <t>12.</t>
  </si>
  <si>
    <t>13.</t>
  </si>
  <si>
    <t>14.</t>
  </si>
  <si>
    <t>15.</t>
  </si>
  <si>
    <t>17.</t>
  </si>
  <si>
    <t>18.</t>
  </si>
  <si>
    <t>19.</t>
  </si>
  <si>
    <t>20.</t>
  </si>
  <si>
    <t>21.</t>
  </si>
  <si>
    <t>Průměrná měsíční mzda</t>
  </si>
  <si>
    <t>Kč</t>
  </si>
  <si>
    <t>osob</t>
  </si>
  <si>
    <t>Fyzický stav pracovníků</t>
  </si>
  <si>
    <t>501 - Spotřeba materiálu</t>
  </si>
  <si>
    <t>502 - Spotřeba energie</t>
  </si>
  <si>
    <t>512 - Cestovné</t>
  </si>
  <si>
    <t>518 - Ostatní služby</t>
  </si>
  <si>
    <t>521 - Mzdové náklady</t>
  </si>
  <si>
    <t>Poznámka</t>
  </si>
  <si>
    <t>Náklady v Kč</t>
  </si>
  <si>
    <t>Cena pronájmu v Kč</t>
  </si>
  <si>
    <t>Kategorie strávníků</t>
  </si>
  <si>
    <t>Cena oběda v Kč</t>
  </si>
  <si>
    <t>HČ</t>
  </si>
  <si>
    <t>DČ</t>
  </si>
  <si>
    <t>Evid. přepočtený stav pracovníků</t>
  </si>
  <si>
    <t>Náklady na jeden oběd a cena, za kterou je oběd prodáván; dle kategorií strávníků</t>
  </si>
  <si>
    <t>513 - Náklady na reprezentaci</t>
  </si>
  <si>
    <t>524, 525 - Zákonné a jiné sociální pojištění</t>
  </si>
  <si>
    <t>527, 528 - Zákonné a jiné sociální náklady</t>
  </si>
  <si>
    <t>56X - Finanční náklady</t>
  </si>
  <si>
    <t>60X až 64X - Výnosy z činnosti</t>
  </si>
  <si>
    <t>66X - Finanční výnosy</t>
  </si>
  <si>
    <t>3.</t>
  </si>
  <si>
    <t>16.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</si>
  <si>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</si>
  <si>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</si>
  <si>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</si>
  <si>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</si>
  <si>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</si>
  <si>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</si>
  <si>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</si>
  <si>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</si>
  <si>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</si>
  <si>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</si>
  <si>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67X - Výnosy z transferů</t>
  </si>
  <si>
    <t>50X - Jiné spotřebované nákupy</t>
  </si>
  <si>
    <t>53X - Daně a poplatky</t>
  </si>
  <si>
    <t>541, 542 - Pokuty, úroky z prodlení a penále</t>
  </si>
  <si>
    <t>549 - Ostatní náklady z činnosti</t>
  </si>
  <si>
    <t>54X - Jiné ostatní náklady</t>
  </si>
  <si>
    <t>551 - Odpisy dlouhodobého majetku</t>
  </si>
  <si>
    <t>558 - Náklady z drobného dlouhodobého majetku</t>
  </si>
  <si>
    <t>55X - Jiné odpisy, rezervy a opravné položky</t>
  </si>
  <si>
    <t>57X - Náklady na transfery</t>
  </si>
  <si>
    <t>59X - Daň z příjmů</t>
  </si>
  <si>
    <t>Výsledek hospodaření</t>
  </si>
  <si>
    <t>Náklady na provoz v nebytových prostorech zřizovatele spravovaných organizací a cena, za kterou je pronájem realizován</t>
  </si>
  <si>
    <t>543 - Dary a jiná bezúplatná předání</t>
  </si>
  <si>
    <t>511 - Opravy a udržování</t>
  </si>
  <si>
    <t>Nebytový prostor - subjekt</t>
  </si>
  <si>
    <t>Rozpočet 2021</t>
  </si>
  <si>
    <t>Skutečný rozpočet 2021</t>
  </si>
  <si>
    <t>Návrh rozpočtu 2022</t>
  </si>
  <si>
    <t>Základní škola Prostějov, ul.Dr. Horáka 24                                 47922516</t>
  </si>
  <si>
    <t>Pronájem velké tělocvičny (1 h)</t>
  </si>
  <si>
    <t>Pronájem malé tělocvičny (1 h)</t>
  </si>
  <si>
    <t>Pronájem malé tělocvičny - stěna (1 h)</t>
  </si>
  <si>
    <t>Pronájem malé tělocvičny - stěna HO Adrenalin (1 h)</t>
  </si>
  <si>
    <t>Pronájem bazénu (1 h)</t>
  </si>
  <si>
    <t>Pronájem učebny (1 h)</t>
  </si>
  <si>
    <t>Pronájem jídelny (1 h)</t>
  </si>
  <si>
    <t>Pronájem sauny (2 h)</t>
  </si>
  <si>
    <t>Pronájem venkovní učebny (1 h)</t>
  </si>
  <si>
    <t>MŠ celodenní strava (HČ)</t>
  </si>
  <si>
    <t>MŠ celodenní strava (HČ) - dosáhnou v platném školním roce 7 let</t>
  </si>
  <si>
    <t>Žáci 1. stupeň (HČ)</t>
  </si>
  <si>
    <t>Žáci 2. stupeň (HČ)</t>
  </si>
  <si>
    <t>Zaměstnanci školy (HČ)</t>
  </si>
  <si>
    <t>Předškoláci celodenní strava (DČ)</t>
  </si>
  <si>
    <t>Předškoláci celodenní strava (DČ) - dosáhnou v platném školním roce 7 let</t>
  </si>
  <si>
    <t>Dospělí obědy bez dovozu (DČ)</t>
  </si>
  <si>
    <t>Dospělí obědy s dovozem (DČ) - organizace, jejichž zřizovatelem je město Prostějov</t>
  </si>
  <si>
    <t>Dospělí obědy s dovozem (DČ)</t>
  </si>
  <si>
    <t>MŠ pouze obědy (HČ)</t>
  </si>
  <si>
    <t>MŠ pouze obědy (HČ) - dosáhnou v platném školním roce 7 let</t>
  </si>
  <si>
    <t>Předškoláci obědy s dovozem (DČ)</t>
  </si>
  <si>
    <t>Předškoláci obědy bez dovozu (DČ) - dosáhnou v platném školním roce 7 let</t>
  </si>
  <si>
    <t>Děti Jesle PV celodenní strava s dovozem (DČ)</t>
  </si>
  <si>
    <t>Předškoláci obědy bez dovozu (DČ)</t>
  </si>
  <si>
    <t>Předškoláci obědy s dovozem (DČ) - dosáhnou v platném školním roce 7 let</t>
  </si>
  <si>
    <t>Žáci 2. stupeň (HČ) - dosáhnou v platném školním roce 15 let</t>
  </si>
  <si>
    <t>3,8 - 4,2</t>
  </si>
  <si>
    <t>3,7 - 3,9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</si>
</sst>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E"/>
      <charset val="238"/>
    </font>
    <font>
      <sz val="5"/>
      <name val="Times New Roman"/>
      <family val="1"/>
      <charset val="238"/>
    </font>
    <font>
      <b/>
      <sz val="6"/>
      <name val="Times New Roman CE"/>
      <family val="1"/>
      <charset val="238"/>
    </font>
    <font>
      <sz val="6"/>
      <name val="Times New Roman CE"/>
      <family val="1"/>
      <charset val="238"/>
    </font>
    <font>
      <b/>
      <i/>
      <sz val="6"/>
      <name val="Times New Roman CE"/>
      <family val="1"/>
      <charset val="238"/>
    </font>
    <font>
      <b/>
      <u/>
      <sz val="6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6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3" fontId="1" fillId="0" borderId="0"/>
  </cellStyleXfs>
  <cellXfs count="165">
    <xf numFmtId="0" fontId="0" fillId="0" borderId="0" xfId="0"/>
    <xf numFmtId="3" fontId="2" fillId="0" borderId="0" xfId="1" applyFont="1" applyBorder="1" applyAlignment="1">
      <alignment horizontal="center"/>
    </xf>
    <xf numFmtId="3" fontId="2" fillId="0" borderId="0" xfId="1" applyFont="1" applyFill="1" applyBorder="1"/>
    <xf numFmtId="3" fontId="2" fillId="0" borderId="0" xfId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center"/>
    </xf>
    <xf numFmtId="3" fontId="2" fillId="0" borderId="1" xfId="1" applyFont="1" applyBorder="1" applyAlignment="1">
      <alignment horizontal="center"/>
    </xf>
    <xf numFmtId="3" fontId="2" fillId="0" borderId="2" xfId="1" applyFont="1" applyFill="1" applyBorder="1"/>
    <xf numFmtId="3" fontId="2" fillId="0" borderId="3" xfId="1" applyFont="1" applyFill="1" applyBorder="1"/>
    <xf numFmtId="3" fontId="3" fillId="0" borderId="0" xfId="1" applyFont="1" applyFill="1" applyBorder="1"/>
    <xf numFmtId="3" fontId="2" fillId="0" borderId="4" xfId="1" applyFont="1" applyFill="1" applyBorder="1"/>
    <xf numFmtId="3" fontId="2" fillId="0" borderId="5" xfId="1" applyFont="1" applyFill="1" applyBorder="1"/>
    <xf numFmtId="3" fontId="2" fillId="0" borderId="6" xfId="1" applyFont="1" applyFill="1" applyBorder="1"/>
    <xf numFmtId="3" fontId="2" fillId="0" borderId="5" xfId="1" applyFont="1" applyFill="1" applyBorder="1" applyAlignment="1"/>
    <xf numFmtId="3" fontId="2" fillId="0" borderId="6" xfId="1" applyFont="1" applyFill="1" applyBorder="1" applyAlignment="1"/>
    <xf numFmtId="3" fontId="2" fillId="0" borderId="0" xfId="1" applyFont="1" applyFill="1" applyBorder="1" applyAlignment="1"/>
    <xf numFmtId="3" fontId="2" fillId="0" borderId="8" xfId="1" applyFont="1" applyFill="1" applyBorder="1"/>
    <xf numFmtId="3" fontId="2" fillId="0" borderId="9" xfId="1" applyFont="1" applyFill="1" applyBorder="1"/>
    <xf numFmtId="3" fontId="3" fillId="0" borderId="5" xfId="1" applyFont="1" applyFill="1" applyBorder="1"/>
    <xf numFmtId="3" fontId="3" fillId="0" borderId="6" xfId="1" applyFont="1" applyFill="1" applyBorder="1"/>
    <xf numFmtId="3" fontId="4" fillId="0" borderId="0" xfId="1" applyFont="1" applyFill="1" applyBorder="1"/>
    <xf numFmtId="4" fontId="4" fillId="0" borderId="10" xfId="1" applyNumberFormat="1" applyFont="1" applyBorder="1" applyAlignment="1">
      <alignment horizontal="center"/>
    </xf>
    <xf numFmtId="4" fontId="4" fillId="0" borderId="11" xfId="1" applyNumberFormat="1" applyFont="1" applyFill="1" applyBorder="1"/>
    <xf numFmtId="4" fontId="4" fillId="0" borderId="12" xfId="1" applyNumberFormat="1" applyFont="1" applyFill="1" applyBorder="1"/>
    <xf numFmtId="4" fontId="4" fillId="0" borderId="0" xfId="1" applyNumberFormat="1" applyFont="1" applyFill="1" applyBorder="1"/>
    <xf numFmtId="3" fontId="4" fillId="0" borderId="13" xfId="1" applyFont="1" applyBorder="1" applyAlignment="1">
      <alignment horizontal="center"/>
    </xf>
    <xf numFmtId="49" fontId="4" fillId="0" borderId="13" xfId="1" applyNumberFormat="1" applyFont="1" applyBorder="1" applyAlignment="1">
      <alignment horizontal="center"/>
    </xf>
    <xf numFmtId="3" fontId="4" fillId="0" borderId="14" xfId="1" applyFont="1" applyFill="1" applyBorder="1"/>
    <xf numFmtId="3" fontId="4" fillId="0" borderId="15" xfId="1" applyFont="1" applyFill="1" applyBorder="1"/>
    <xf numFmtId="3" fontId="3" fillId="0" borderId="0" xfId="1" applyFont="1" applyBorder="1"/>
    <xf numFmtId="49" fontId="3" fillId="0" borderId="0" xfId="1" applyNumberFormat="1" applyFont="1" applyBorder="1" applyAlignment="1">
      <alignment horizontal="center"/>
    </xf>
    <xf numFmtId="4" fontId="3" fillId="0" borderId="0" xfId="1" applyNumberFormat="1" applyFont="1" applyBorder="1" applyAlignment="1">
      <alignment horizontal="center"/>
    </xf>
    <xf numFmtId="3" fontId="5" fillId="0" borderId="0" xfId="1" applyFont="1" applyBorder="1"/>
    <xf numFmtId="49" fontId="5" fillId="0" borderId="0" xfId="1" applyNumberFormat="1" applyFont="1" applyBorder="1" applyAlignment="1">
      <alignment horizontal="center"/>
    </xf>
    <xf numFmtId="4" fontId="5" fillId="0" borderId="0" xfId="1" applyNumberFormat="1" applyFont="1" applyBorder="1" applyAlignment="1">
      <alignment horizontal="center"/>
    </xf>
    <xf numFmtId="3" fontId="5" fillId="0" borderId="0" xfId="1" applyFont="1" applyFill="1" applyBorder="1"/>
    <xf numFmtId="4" fontId="3" fillId="0" borderId="17" xfId="1" applyNumberFormat="1" applyFont="1" applyFill="1" applyBorder="1"/>
    <xf numFmtId="4" fontId="3" fillId="0" borderId="9" xfId="1" applyNumberFormat="1" applyFont="1" applyFill="1" applyBorder="1"/>
    <xf numFmtId="4" fontId="3" fillId="0" borderId="0" xfId="1" applyNumberFormat="1" applyFont="1" applyFill="1" applyBorder="1"/>
    <xf numFmtId="4" fontId="3" fillId="0" borderId="18" xfId="1" applyNumberFormat="1" applyFont="1" applyFill="1" applyBorder="1"/>
    <xf numFmtId="4" fontId="3" fillId="0" borderId="16" xfId="1" applyNumberFormat="1" applyFont="1" applyFill="1" applyBorder="1"/>
    <xf numFmtId="3" fontId="3" fillId="0" borderId="19" xfId="1" applyFont="1" applyBorder="1"/>
    <xf numFmtId="3" fontId="3" fillId="0" borderId="20" xfId="1" applyFont="1" applyBorder="1"/>
    <xf numFmtId="49" fontId="3" fillId="0" borderId="20" xfId="1" applyNumberFormat="1" applyFont="1" applyBorder="1" applyAlignment="1">
      <alignment horizontal="center"/>
    </xf>
    <xf numFmtId="4" fontId="3" fillId="0" borderId="20" xfId="1" applyNumberFormat="1" applyFont="1" applyBorder="1" applyAlignment="1">
      <alignment horizontal="center"/>
    </xf>
    <xf numFmtId="3" fontId="3" fillId="0" borderId="20" xfId="1" applyFont="1" applyFill="1" applyBorder="1"/>
    <xf numFmtId="4" fontId="3" fillId="0" borderId="19" xfId="1" applyNumberFormat="1" applyFont="1" applyFill="1" applyBorder="1"/>
    <xf numFmtId="4" fontId="3" fillId="0" borderId="21" xfId="1" applyNumberFormat="1" applyFont="1" applyFill="1" applyBorder="1"/>
    <xf numFmtId="4" fontId="3" fillId="0" borderId="20" xfId="1" applyNumberFormat="1" applyFont="1" applyFill="1" applyBorder="1"/>
    <xf numFmtId="3" fontId="6" fillId="0" borderId="0" xfId="1" applyFont="1" applyFill="1" applyBorder="1"/>
    <xf numFmtId="3" fontId="2" fillId="0" borderId="23" xfId="1" applyFont="1" applyBorder="1" applyAlignment="1">
      <alignment horizontal="center"/>
    </xf>
    <xf numFmtId="3" fontId="2" fillId="0" borderId="17" xfId="1" applyFont="1" applyBorder="1" applyAlignment="1">
      <alignment horizontal="left"/>
    </xf>
    <xf numFmtId="3" fontId="2" fillId="0" borderId="9" xfId="1" applyFont="1" applyBorder="1" applyAlignment="1">
      <alignment horizontal="left"/>
    </xf>
    <xf numFmtId="3" fontId="2" fillId="0" borderId="23" xfId="1" applyFont="1" applyBorder="1" applyAlignment="1">
      <alignment horizontal="left"/>
    </xf>
    <xf numFmtId="3" fontId="7" fillId="0" borderId="0" xfId="1" applyFont="1" applyFill="1" applyBorder="1"/>
    <xf numFmtId="49" fontId="4" fillId="0" borderId="24" xfId="1" applyNumberFormat="1" applyFont="1" applyBorder="1" applyAlignment="1">
      <alignment horizontal="center"/>
    </xf>
    <xf numFmtId="3" fontId="7" fillId="0" borderId="7" xfId="1" applyFont="1" applyBorder="1" applyAlignment="1">
      <alignment horizontal="center"/>
    </xf>
    <xf numFmtId="3" fontId="7" fillId="0" borderId="19" xfId="1" applyFont="1" applyFill="1" applyBorder="1"/>
    <xf numFmtId="3" fontId="7" fillId="0" borderId="20" xfId="1" applyFont="1" applyFill="1" applyBorder="1"/>
    <xf numFmtId="3" fontId="7" fillId="0" borderId="21" xfId="1" applyFont="1" applyFill="1" applyBorder="1"/>
    <xf numFmtId="3" fontId="7" fillId="0" borderId="4" xfId="1" applyFont="1" applyFill="1" applyBorder="1"/>
    <xf numFmtId="3" fontId="7" fillId="0" borderId="5" xfId="1" applyFont="1" applyFill="1" applyBorder="1"/>
    <xf numFmtId="3" fontId="7" fillId="0" borderId="6" xfId="1" applyFont="1" applyFill="1" applyBorder="1"/>
    <xf numFmtId="3" fontId="2" fillId="0" borderId="4" xfId="1" applyNumberFormat="1" applyFont="1" applyBorder="1"/>
    <xf numFmtId="3" fontId="2" fillId="0" borderId="7" xfId="1" applyNumberFormat="1" applyFont="1" applyBorder="1"/>
    <xf numFmtId="3" fontId="7" fillId="0" borderId="26" xfId="1" applyNumberFormat="1" applyFont="1" applyBorder="1" applyAlignment="1">
      <alignment horizontal="right"/>
    </xf>
    <xf numFmtId="3" fontId="7" fillId="0" borderId="7" xfId="1" applyNumberFormat="1" applyFont="1" applyBorder="1" applyAlignment="1">
      <alignment horizontal="right"/>
    </xf>
    <xf numFmtId="3" fontId="2" fillId="0" borderId="22" xfId="1" applyNumberFormat="1" applyFont="1" applyBorder="1" applyAlignment="1">
      <alignment horizontal="right"/>
    </xf>
    <xf numFmtId="3" fontId="2" fillId="0" borderId="1" xfId="1" applyNumberFormat="1" applyFont="1" applyBorder="1" applyAlignment="1">
      <alignment horizontal="right"/>
    </xf>
    <xf numFmtId="3" fontId="2" fillId="0" borderId="4" xfId="1" applyNumberFormat="1" applyFont="1" applyBorder="1" applyAlignment="1">
      <alignment horizontal="right"/>
    </xf>
    <xf numFmtId="3" fontId="2" fillId="0" borderId="7" xfId="1" applyNumberFormat="1" applyFont="1" applyBorder="1" applyAlignment="1">
      <alignment horizontal="right"/>
    </xf>
    <xf numFmtId="3" fontId="2" fillId="0" borderId="8" xfId="1" applyNumberFormat="1" applyFont="1" applyBorder="1" applyAlignment="1">
      <alignment horizontal="right"/>
    </xf>
    <xf numFmtId="3" fontId="2" fillId="0" borderId="23" xfId="1" applyNumberFormat="1" applyFont="1" applyBorder="1" applyAlignment="1">
      <alignment horizontal="right"/>
    </xf>
    <xf numFmtId="3" fontId="2" fillId="0" borderId="27" xfId="1" applyNumberFormat="1" applyFont="1" applyBorder="1" applyAlignment="1">
      <alignment horizontal="right"/>
    </xf>
    <xf numFmtId="3" fontId="2" fillId="0" borderId="4" xfId="1" applyNumberFormat="1" applyFont="1" applyBorder="1" applyAlignment="1"/>
    <xf numFmtId="3" fontId="2" fillId="0" borderId="7" xfId="1" applyNumberFormat="1" applyFont="1" applyBorder="1" applyAlignment="1"/>
    <xf numFmtId="3" fontId="2" fillId="0" borderId="17" xfId="1" applyNumberFormat="1" applyFont="1" applyBorder="1" applyAlignment="1">
      <alignment horizontal="right"/>
    </xf>
    <xf numFmtId="49" fontId="2" fillId="0" borderId="25" xfId="1" applyNumberFormat="1" applyFont="1" applyFill="1" applyBorder="1" applyAlignment="1">
      <alignment horizontal="center"/>
    </xf>
    <xf numFmtId="4" fontId="4" fillId="0" borderId="28" xfId="1" applyNumberFormat="1" applyFont="1" applyBorder="1" applyAlignment="1">
      <alignment horizontal="right"/>
    </xf>
    <xf numFmtId="4" fontId="4" fillId="0" borderId="10" xfId="1" applyNumberFormat="1" applyFont="1" applyBorder="1" applyAlignment="1">
      <alignment horizontal="right"/>
    </xf>
    <xf numFmtId="3" fontId="2" fillId="0" borderId="4" xfId="1" applyFont="1" applyBorder="1" applyAlignment="1">
      <alignment horizontal="left"/>
    </xf>
    <xf numFmtId="3" fontId="2" fillId="0" borderId="6" xfId="1" applyFont="1" applyBorder="1" applyAlignment="1">
      <alignment horizontal="left"/>
    </xf>
    <xf numFmtId="3" fontId="7" fillId="0" borderId="6" xfId="1" applyFont="1" applyBorder="1" applyAlignment="1">
      <alignment horizontal="left"/>
    </xf>
    <xf numFmtId="3" fontId="2" fillId="0" borderId="22" xfId="1" applyFont="1" applyBorder="1" applyAlignment="1">
      <alignment horizontal="left"/>
    </xf>
    <xf numFmtId="3" fontId="2" fillId="0" borderId="3" xfId="1" applyFont="1" applyBorder="1" applyAlignment="1">
      <alignment horizontal="left"/>
    </xf>
    <xf numFmtId="3" fontId="2" fillId="0" borderId="7" xfId="1" applyFont="1" applyBorder="1" applyAlignment="1">
      <alignment horizontal="center"/>
    </xf>
    <xf numFmtId="3" fontId="2" fillId="2" borderId="23" xfId="1" applyFont="1" applyFill="1" applyBorder="1" applyAlignment="1">
      <alignment horizontal="center"/>
    </xf>
    <xf numFmtId="3" fontId="2" fillId="2" borderId="8" xfId="1" applyFont="1" applyFill="1" applyBorder="1" applyAlignment="1">
      <alignment horizontal="center"/>
    </xf>
    <xf numFmtId="49" fontId="2" fillId="2" borderId="23" xfId="1" applyNumberFormat="1" applyFont="1" applyFill="1" applyBorder="1" applyAlignment="1">
      <alignment horizontal="center"/>
    </xf>
    <xf numFmtId="3" fontId="2" fillId="2" borderId="9" xfId="1" applyFont="1" applyFill="1" applyBorder="1" applyAlignment="1">
      <alignment horizontal="center"/>
    </xf>
    <xf numFmtId="49" fontId="2" fillId="2" borderId="25" xfId="1" applyNumberFormat="1" applyFont="1" applyFill="1" applyBorder="1" applyAlignment="1">
      <alignment horizontal="center"/>
    </xf>
    <xf numFmtId="49" fontId="2" fillId="2" borderId="20" xfId="1" applyNumberFormat="1" applyFont="1" applyFill="1" applyBorder="1" applyAlignment="1">
      <alignment horizontal="center"/>
    </xf>
    <xf numFmtId="4" fontId="2" fillId="2" borderId="7" xfId="1" applyNumberFormat="1" applyFont="1" applyFill="1" applyBorder="1" applyAlignment="1">
      <alignment horizontal="center"/>
    </xf>
    <xf numFmtId="49" fontId="2" fillId="2" borderId="6" xfId="1" applyNumberFormat="1" applyFont="1" applyFill="1" applyBorder="1" applyAlignment="1">
      <alignment horizontal="center"/>
    </xf>
    <xf numFmtId="3" fontId="2" fillId="3" borderId="25" xfId="1" applyFont="1" applyFill="1" applyBorder="1" applyAlignment="1">
      <alignment horizontal="center"/>
    </xf>
    <xf numFmtId="49" fontId="2" fillId="3" borderId="25" xfId="1" applyNumberFormat="1" applyFont="1" applyFill="1" applyBorder="1" applyAlignment="1">
      <alignment horizontal="center"/>
    </xf>
    <xf numFmtId="3" fontId="2" fillId="3" borderId="19" xfId="1" applyNumberFormat="1" applyFont="1" applyFill="1" applyBorder="1"/>
    <xf numFmtId="3" fontId="2" fillId="3" borderId="7" xfId="1" applyNumberFormat="1" applyFont="1" applyFill="1" applyBorder="1"/>
    <xf numFmtId="3" fontId="2" fillId="3" borderId="20" xfId="1" applyFont="1" applyFill="1" applyBorder="1"/>
    <xf numFmtId="3" fontId="2" fillId="3" borderId="21" xfId="1" applyFont="1" applyFill="1" applyBorder="1"/>
    <xf numFmtId="3" fontId="2" fillId="3" borderId="7" xfId="1" applyFont="1" applyFill="1" applyBorder="1" applyAlignment="1">
      <alignment horizontal="center"/>
    </xf>
    <xf numFmtId="3" fontId="2" fillId="3" borderId="4" xfId="1" applyNumberFormat="1" applyFont="1" applyFill="1" applyBorder="1" applyAlignment="1">
      <alignment horizontal="right"/>
    </xf>
    <xf numFmtId="3" fontId="2" fillId="3" borderId="7" xfId="1" applyNumberFormat="1" applyFont="1" applyFill="1" applyBorder="1" applyAlignment="1">
      <alignment horizontal="right"/>
    </xf>
    <xf numFmtId="3" fontId="2" fillId="3" borderId="0" xfId="1" applyFont="1" applyFill="1" applyBorder="1"/>
    <xf numFmtId="3" fontId="2" fillId="3" borderId="18" xfId="1" applyFont="1" applyFill="1" applyBorder="1"/>
    <xf numFmtId="3" fontId="2" fillId="3" borderId="4" xfId="1" applyNumberFormat="1" applyFont="1" applyFill="1" applyBorder="1"/>
    <xf numFmtId="3" fontId="2" fillId="3" borderId="5" xfId="1" applyFont="1" applyFill="1" applyBorder="1"/>
    <xf numFmtId="3" fontId="2" fillId="3" borderId="6" xfId="1" applyFont="1" applyFill="1" applyBorder="1"/>
    <xf numFmtId="3" fontId="2" fillId="3" borderId="4" xfId="1" applyFont="1" applyFill="1" applyBorder="1" applyAlignment="1">
      <alignment horizontal="left"/>
    </xf>
    <xf numFmtId="3" fontId="2" fillId="3" borderId="6" xfId="1" applyFont="1" applyFill="1" applyBorder="1" applyAlignment="1">
      <alignment horizontal="left"/>
    </xf>
    <xf numFmtId="49" fontId="2" fillId="3" borderId="7" xfId="1" applyNumberFormat="1" applyFont="1" applyFill="1" applyBorder="1" applyAlignment="1">
      <alignment horizontal="center"/>
    </xf>
    <xf numFmtId="3" fontId="4" fillId="0" borderId="24" xfId="1" applyFont="1" applyBorder="1" applyAlignment="1">
      <alignment horizontal="center"/>
    </xf>
    <xf numFmtId="3" fontId="4" fillId="0" borderId="30" xfId="1" applyNumberFormat="1" applyFont="1" applyBorder="1" applyAlignment="1">
      <alignment horizontal="right"/>
    </xf>
    <xf numFmtId="3" fontId="4" fillId="0" borderId="24" xfId="1" applyNumberFormat="1" applyFont="1" applyBorder="1" applyAlignment="1">
      <alignment horizontal="right"/>
    </xf>
    <xf numFmtId="4" fontId="4" fillId="0" borderId="32" xfId="1" applyNumberFormat="1" applyFont="1" applyFill="1" applyBorder="1"/>
    <xf numFmtId="3" fontId="4" fillId="0" borderId="32" xfId="1" applyFont="1" applyFill="1" applyBorder="1"/>
    <xf numFmtId="3" fontId="4" fillId="0" borderId="31" xfId="1" applyFont="1" applyFill="1" applyBorder="1"/>
    <xf numFmtId="3" fontId="3" fillId="0" borderId="17" xfId="1" applyFont="1" applyBorder="1" applyAlignment="1">
      <alignment horizontal="left"/>
    </xf>
    <xf numFmtId="3" fontId="3" fillId="0" borderId="8" xfId="1" applyFont="1" applyBorder="1" applyAlignment="1">
      <alignment horizontal="center"/>
    </xf>
    <xf numFmtId="3" fontId="4" fillId="0" borderId="29" xfId="1" applyNumberFormat="1" applyFont="1" applyBorder="1" applyAlignment="1">
      <alignment horizontal="right"/>
    </xf>
    <xf numFmtId="3" fontId="4" fillId="0" borderId="13" xfId="1" applyNumberFormat="1" applyFont="1" applyBorder="1" applyAlignment="1">
      <alignment horizontal="right"/>
    </xf>
    <xf numFmtId="4" fontId="3" fillId="0" borderId="17" xfId="1" applyNumberFormat="1" applyFont="1" applyFill="1" applyBorder="1" applyAlignment="1">
      <alignment horizontal="center"/>
    </xf>
    <xf numFmtId="4" fontId="3" fillId="0" borderId="8" xfId="1" applyNumberFormat="1" applyFont="1" applyFill="1" applyBorder="1" applyAlignment="1">
      <alignment horizontal="center"/>
    </xf>
    <xf numFmtId="3" fontId="3" fillId="0" borderId="16" xfId="1" applyFont="1" applyBorder="1"/>
    <xf numFmtId="3" fontId="3" fillId="0" borderId="0" xfId="1" applyFont="1" applyBorder="1"/>
    <xf numFmtId="3" fontId="3" fillId="0" borderId="17" xfId="1" applyFont="1" applyBorder="1"/>
    <xf numFmtId="3" fontId="3" fillId="0" borderId="8" xfId="1" applyFont="1" applyBorder="1"/>
    <xf numFmtId="49" fontId="3" fillId="0" borderId="8" xfId="1" applyNumberFormat="1" applyFont="1" applyBorder="1" applyAlignment="1">
      <alignment horizontal="center"/>
    </xf>
    <xf numFmtId="4" fontId="3" fillId="0" borderId="8" xfId="1" applyNumberFormat="1" applyFont="1" applyBorder="1" applyAlignment="1">
      <alignment horizontal="center"/>
    </xf>
    <xf numFmtId="3" fontId="3" fillId="0" borderId="8" xfId="1" applyFont="1" applyFill="1" applyBorder="1"/>
    <xf numFmtId="4" fontId="3" fillId="0" borderId="8" xfId="1" applyNumberFormat="1" applyFont="1" applyFill="1" applyBorder="1"/>
    <xf numFmtId="4" fontId="3" fillId="0" borderId="9" xfId="1" applyNumberFormat="1" applyFont="1" applyFill="1" applyBorder="1" applyAlignment="1">
      <alignment horizontal="right"/>
    </xf>
    <xf numFmtId="3" fontId="2" fillId="0" borderId="22" xfId="1" applyNumberFormat="1" applyFont="1" applyFill="1" applyBorder="1" applyAlignment="1">
      <alignment horizontal="right"/>
    </xf>
    <xf numFmtId="3" fontId="2" fillId="0" borderId="4" xfId="1" applyNumberFormat="1" applyFont="1" applyFill="1" applyBorder="1" applyAlignment="1">
      <alignment horizontal="right"/>
    </xf>
    <xf numFmtId="3" fontId="2" fillId="0" borderId="8" xfId="1" applyNumberFormat="1" applyFont="1" applyFill="1" applyBorder="1" applyAlignment="1">
      <alignment horizontal="right"/>
    </xf>
    <xf numFmtId="3" fontId="2" fillId="0" borderId="27" xfId="1" applyNumberFormat="1" applyFont="1" applyFill="1" applyBorder="1" applyAlignment="1">
      <alignment horizontal="right"/>
    </xf>
    <xf numFmtId="3" fontId="2" fillId="0" borderId="4" xfId="1" applyNumberFormat="1" applyFont="1" applyFill="1" applyBorder="1" applyAlignment="1"/>
    <xf numFmtId="3" fontId="2" fillId="0" borderId="17" xfId="1" applyNumberFormat="1" applyFont="1" applyFill="1" applyBorder="1" applyAlignment="1">
      <alignment horizontal="right"/>
    </xf>
    <xf numFmtId="3" fontId="2" fillId="0" borderId="7" xfId="1" applyFont="1" applyFill="1" applyBorder="1" applyAlignment="1">
      <alignment horizontal="center"/>
    </xf>
    <xf numFmtId="3" fontId="7" fillId="0" borderId="7" xfId="1" applyFont="1" applyBorder="1" applyAlignment="1">
      <alignment horizontal="center"/>
    </xf>
    <xf numFmtId="3" fontId="3" fillId="0" borderId="7" xfId="1" applyFont="1" applyFill="1" applyBorder="1" applyAlignment="1">
      <alignment horizontal="center"/>
    </xf>
    <xf numFmtId="3" fontId="2" fillId="0" borderId="7" xfId="1" applyFont="1" applyBorder="1" applyAlignment="1">
      <alignment horizontal="center"/>
    </xf>
    <xf numFmtId="3" fontId="2" fillId="0" borderId="7" xfId="1" applyFont="1" applyBorder="1" applyAlignment="1">
      <alignment horizontal="left"/>
    </xf>
    <xf numFmtId="3" fontId="2" fillId="0" borderId="4" xfId="1" applyFont="1" applyBorder="1" applyAlignment="1">
      <alignment horizontal="left"/>
    </xf>
    <xf numFmtId="3" fontId="2" fillId="0" borderId="6" xfId="1" applyFont="1" applyBorder="1" applyAlignment="1">
      <alignment horizontal="left"/>
    </xf>
    <xf numFmtId="3" fontId="4" fillId="0" borderId="30" xfId="1" applyFont="1" applyBorder="1" applyAlignment="1">
      <alignment horizontal="left"/>
    </xf>
    <xf numFmtId="3" fontId="4" fillId="0" borderId="31" xfId="1" applyFont="1" applyBorder="1" applyAlignment="1">
      <alignment horizontal="left"/>
    </xf>
    <xf numFmtId="4" fontId="4" fillId="0" borderId="28" xfId="1" applyNumberFormat="1" applyFont="1" applyBorder="1" applyAlignment="1">
      <alignment horizontal="left"/>
    </xf>
    <xf numFmtId="4" fontId="4" fillId="0" borderId="12" xfId="1" applyNumberFormat="1" applyFont="1" applyBorder="1" applyAlignment="1">
      <alignment horizontal="left"/>
    </xf>
    <xf numFmtId="3" fontId="4" fillId="0" borderId="29" xfId="1" applyFont="1" applyBorder="1" applyAlignment="1">
      <alignment horizontal="left"/>
    </xf>
    <xf numFmtId="3" fontId="4" fillId="0" borderId="15" xfId="1" applyFont="1" applyBorder="1" applyAlignment="1">
      <alignment horizontal="left"/>
    </xf>
    <xf numFmtId="3" fontId="7" fillId="0" borderId="4" xfId="1" applyFont="1" applyBorder="1" applyAlignment="1">
      <alignment horizontal="left"/>
    </xf>
    <xf numFmtId="3" fontId="7" fillId="0" borderId="6" xfId="1" applyFont="1" applyBorder="1" applyAlignment="1">
      <alignment horizontal="left"/>
    </xf>
    <xf numFmtId="3" fontId="2" fillId="3" borderId="4" xfId="1" applyFont="1" applyFill="1" applyBorder="1" applyAlignment="1">
      <alignment horizontal="left"/>
    </xf>
    <xf numFmtId="3" fontId="2" fillId="3" borderId="6" xfId="1" applyFont="1" applyFill="1" applyBorder="1" applyAlignment="1">
      <alignment horizontal="left"/>
    </xf>
    <xf numFmtId="3" fontId="2" fillId="0" borderId="1" xfId="1" applyFont="1" applyBorder="1" applyAlignment="1">
      <alignment horizontal="left"/>
    </xf>
    <xf numFmtId="3" fontId="2" fillId="0" borderId="22" xfId="1" applyFont="1" applyBorder="1" applyAlignment="1">
      <alignment horizontal="left"/>
    </xf>
    <xf numFmtId="3" fontId="2" fillId="0" borderId="3" xfId="1" applyFont="1" applyBorder="1" applyAlignment="1">
      <alignment horizontal="left"/>
    </xf>
    <xf numFmtId="3" fontId="2" fillId="3" borderId="19" xfId="1" applyFont="1" applyFill="1" applyBorder="1" applyAlignment="1">
      <alignment horizontal="left"/>
    </xf>
    <xf numFmtId="3" fontId="2" fillId="3" borderId="21" xfId="1" applyFont="1" applyFill="1" applyBorder="1" applyAlignment="1">
      <alignment horizontal="left"/>
    </xf>
    <xf numFmtId="3" fontId="6" fillId="0" borderId="0" xfId="1" applyFont="1" applyBorder="1" applyAlignment="1">
      <alignment horizontal="center"/>
    </xf>
    <xf numFmtId="4" fontId="2" fillId="2" borderId="4" xfId="1" applyNumberFormat="1" applyFont="1" applyFill="1" applyBorder="1" applyAlignment="1">
      <alignment horizontal="center"/>
    </xf>
    <xf numFmtId="4" fontId="2" fillId="2" borderId="6" xfId="1" applyNumberFormat="1" applyFont="1" applyFill="1" applyBorder="1" applyAlignment="1">
      <alignment horizontal="center"/>
    </xf>
    <xf numFmtId="49" fontId="2" fillId="2" borderId="20" xfId="1" applyNumberFormat="1" applyFont="1" applyFill="1" applyBorder="1" applyAlignment="1">
      <alignment horizontal="center"/>
    </xf>
    <xf numFmtId="49" fontId="2" fillId="2" borderId="21" xfId="1" applyNumberFormat="1" applyFont="1" applyFill="1" applyBorder="1" applyAlignment="1">
      <alignment horizontal="center"/>
    </xf>
    <xf numFmtId="3" fontId="7" fillId="0" borderId="26" xfId="1" applyNumberFormat="1" applyFont="1" applyFill="1" applyBorder="1" applyAlignment="1">
      <alignment horizontal="right"/>
    </xf>
  </cellXfs>
  <cellStyles count="2">
    <cellStyle name="Normální" xfId="0" builtinId="0"/>
    <cellStyle name="normální_MŠ Raisova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0"/>
  <sheetViews>
    <sheetView tabSelected="1" zoomScale="150" zoomScaleNormal="150" workbookViewId="0">
      <selection activeCell="J12" sqref="J12"/>
    </sheetView>
  </sheetViews>
  <sheetFormatPr defaultColWidth="6.7109375" defaultRowHeight="8.25" x14ac:dyDescent="0.15"/>
  <cols>
    <col min="1" max="1" width="9.85546875" style="8" customWidth="1"/>
    <col min="2" max="2" width="5.140625" style="28" customWidth="1"/>
    <col min="3" max="3" width="5" style="28" customWidth="1"/>
    <col min="4" max="4" width="21.7109375" style="28" customWidth="1"/>
    <col min="5" max="5" width="6" style="29" customWidth="1"/>
    <col min="6" max="6" width="7.7109375" style="30" customWidth="1"/>
    <col min="7" max="7" width="7.7109375" style="8" customWidth="1"/>
    <col min="8" max="8" width="7.7109375" style="30" customWidth="1"/>
    <col min="9" max="9" width="7.7109375" style="8" customWidth="1"/>
    <col min="10" max="10" width="7.7109375" style="30" customWidth="1"/>
    <col min="11" max="11" width="7.7109375" style="8" customWidth="1"/>
    <col min="12" max="13" width="6.7109375" style="8"/>
    <col min="14" max="14" width="5.28515625" style="8" customWidth="1"/>
    <col min="15" max="15" width="6.7109375" style="8"/>
    <col min="16" max="16" width="10.140625" style="8" customWidth="1"/>
    <col min="17" max="16384" width="6.7109375" style="8"/>
  </cols>
  <sheetData>
    <row r="1" spans="2:16" s="48" customFormat="1" ht="15.75" x14ac:dyDescent="0.25">
      <c r="B1" s="159" t="s">
        <v>82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2:16" s="2" customFormat="1" ht="9.75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s="3" customFormat="1" ht="9.75" x14ac:dyDescent="0.2">
      <c r="B3" s="85" t="s">
        <v>0</v>
      </c>
      <c r="C3" s="86"/>
      <c r="D3" s="86"/>
      <c r="E3" s="87" t="s">
        <v>1</v>
      </c>
      <c r="F3" s="160" t="s">
        <v>79</v>
      </c>
      <c r="G3" s="161"/>
      <c r="H3" s="160" t="s">
        <v>80</v>
      </c>
      <c r="I3" s="161"/>
      <c r="J3" s="160" t="s">
        <v>81</v>
      </c>
      <c r="K3" s="161"/>
      <c r="L3" s="86"/>
      <c r="M3" s="86"/>
      <c r="N3" s="86"/>
      <c r="O3" s="86"/>
      <c r="P3" s="88"/>
    </row>
    <row r="4" spans="2:16" s="4" customFormat="1" ht="9.75" x14ac:dyDescent="0.2">
      <c r="B4" s="89" t="s">
        <v>2</v>
      </c>
      <c r="C4" s="90"/>
      <c r="D4" s="90" t="s">
        <v>3</v>
      </c>
      <c r="E4" s="89" t="s">
        <v>4</v>
      </c>
      <c r="F4" s="91" t="s">
        <v>41</v>
      </c>
      <c r="G4" s="92" t="s">
        <v>42</v>
      </c>
      <c r="H4" s="91" t="s">
        <v>41</v>
      </c>
      <c r="I4" s="92" t="s">
        <v>42</v>
      </c>
      <c r="J4" s="91" t="s">
        <v>41</v>
      </c>
      <c r="K4" s="92" t="s">
        <v>42</v>
      </c>
      <c r="L4" s="162" t="s">
        <v>36</v>
      </c>
      <c r="M4" s="162"/>
      <c r="N4" s="162"/>
      <c r="O4" s="162"/>
      <c r="P4" s="163"/>
    </row>
    <row r="5" spans="2:16" s="2" customFormat="1" ht="10.15" customHeight="1" x14ac:dyDescent="0.2">
      <c r="B5" s="93" t="s">
        <v>5</v>
      </c>
      <c r="C5" s="157" t="s">
        <v>6</v>
      </c>
      <c r="D5" s="158"/>
      <c r="E5" s="94" t="s">
        <v>28</v>
      </c>
      <c r="F5" s="95">
        <f t="shared" ref="F5:K5" si="0">SUM(F6:F8)</f>
        <v>13802000</v>
      </c>
      <c r="G5" s="96">
        <f t="shared" si="0"/>
        <v>1350000</v>
      </c>
      <c r="H5" s="95">
        <f t="shared" si="0"/>
        <v>15016417</v>
      </c>
      <c r="I5" s="96">
        <f t="shared" si="0"/>
        <v>1350000</v>
      </c>
      <c r="J5" s="95">
        <f t="shared" si="0"/>
        <v>14794850</v>
      </c>
      <c r="K5" s="96">
        <f t="shared" si="0"/>
        <v>1355000</v>
      </c>
      <c r="L5" s="97"/>
      <c r="M5" s="97"/>
      <c r="N5" s="97"/>
      <c r="O5" s="97"/>
      <c r="P5" s="98"/>
    </row>
    <row r="6" spans="2:16" s="2" customFormat="1" ht="10.15" customHeight="1" x14ac:dyDescent="0.2">
      <c r="B6" s="84" t="s">
        <v>7</v>
      </c>
      <c r="C6" s="142" t="s">
        <v>49</v>
      </c>
      <c r="D6" s="143"/>
      <c r="E6" s="76" t="s">
        <v>28</v>
      </c>
      <c r="F6" s="62">
        <v>8000000</v>
      </c>
      <c r="G6" s="63">
        <v>1350000</v>
      </c>
      <c r="H6" s="62">
        <v>8000000</v>
      </c>
      <c r="I6" s="63">
        <v>1350000</v>
      </c>
      <c r="J6" s="62">
        <v>8000000</v>
      </c>
      <c r="K6" s="63">
        <v>1355000</v>
      </c>
      <c r="L6" s="9"/>
      <c r="M6" s="10"/>
      <c r="N6" s="10"/>
      <c r="O6" s="10"/>
      <c r="P6" s="11"/>
    </row>
    <row r="7" spans="2:16" s="53" customFormat="1" ht="10.15" customHeight="1" x14ac:dyDescent="0.2">
      <c r="B7" s="55" t="s">
        <v>51</v>
      </c>
      <c r="C7" s="150" t="s">
        <v>50</v>
      </c>
      <c r="D7" s="151"/>
      <c r="E7" s="76" t="s">
        <v>28</v>
      </c>
      <c r="F7" s="64">
        <v>2000</v>
      </c>
      <c r="G7" s="65"/>
      <c r="H7" s="64">
        <v>2000</v>
      </c>
      <c r="I7" s="65"/>
      <c r="J7" s="64">
        <v>2000</v>
      </c>
      <c r="K7" s="65"/>
      <c r="L7" s="59"/>
      <c r="M7" s="60"/>
      <c r="N7" s="60"/>
      <c r="O7" s="60"/>
      <c r="P7" s="61"/>
    </row>
    <row r="8" spans="2:16" s="53" customFormat="1" ht="10.15" customHeight="1" x14ac:dyDescent="0.2">
      <c r="B8" s="55" t="s">
        <v>8</v>
      </c>
      <c r="C8" s="79" t="s">
        <v>63</v>
      </c>
      <c r="D8" s="81"/>
      <c r="E8" s="76" t="s">
        <v>28</v>
      </c>
      <c r="F8" s="64">
        <v>5800000</v>
      </c>
      <c r="G8" s="65"/>
      <c r="H8" s="64">
        <v>7014417</v>
      </c>
      <c r="I8" s="65"/>
      <c r="J8" s="164">
        <v>6792850</v>
      </c>
      <c r="K8" s="65"/>
      <c r="L8" s="56"/>
      <c r="M8" s="57"/>
      <c r="N8" s="57"/>
      <c r="O8" s="57"/>
      <c r="P8" s="58"/>
    </row>
    <row r="9" spans="2:16" s="2" customFormat="1" ht="10.15" customHeight="1" x14ac:dyDescent="0.2">
      <c r="B9" s="99" t="s">
        <v>9</v>
      </c>
      <c r="C9" s="152" t="s">
        <v>11</v>
      </c>
      <c r="D9" s="153"/>
      <c r="E9" s="94" t="s">
        <v>28</v>
      </c>
      <c r="F9" s="100"/>
      <c r="G9" s="101"/>
      <c r="H9" s="100"/>
      <c r="I9" s="101"/>
      <c r="J9" s="100"/>
      <c r="K9" s="101"/>
      <c r="L9" s="102"/>
      <c r="M9" s="102"/>
      <c r="N9" s="102"/>
      <c r="O9" s="102"/>
      <c r="P9" s="103"/>
    </row>
    <row r="10" spans="2:16" s="2" customFormat="1" ht="10.15" customHeight="1" x14ac:dyDescent="0.2">
      <c r="B10" s="99" t="s">
        <v>10</v>
      </c>
      <c r="C10" s="152" t="s">
        <v>13</v>
      </c>
      <c r="D10" s="153"/>
      <c r="E10" s="94" t="s">
        <v>28</v>
      </c>
      <c r="F10" s="104">
        <f>SUM(F11:F31)</f>
        <v>13802000</v>
      </c>
      <c r="G10" s="104">
        <f t="shared" ref="G10:K10" si="1">SUM(G11:G31)</f>
        <v>1104100</v>
      </c>
      <c r="H10" s="104">
        <f t="shared" si="1"/>
        <v>15016417</v>
      </c>
      <c r="I10" s="104">
        <f t="shared" si="1"/>
        <v>1104100</v>
      </c>
      <c r="J10" s="104">
        <f t="shared" si="1"/>
        <v>14794850</v>
      </c>
      <c r="K10" s="96">
        <f t="shared" si="1"/>
        <v>1200100</v>
      </c>
      <c r="L10" s="105"/>
      <c r="M10" s="105"/>
      <c r="N10" s="105"/>
      <c r="O10" s="105"/>
      <c r="P10" s="106"/>
    </row>
    <row r="11" spans="2:16" s="2" customFormat="1" ht="10.15" customHeight="1" x14ac:dyDescent="0.2">
      <c r="B11" s="5" t="s">
        <v>12</v>
      </c>
      <c r="C11" s="154" t="s">
        <v>31</v>
      </c>
      <c r="D11" s="154"/>
      <c r="E11" s="76" t="s">
        <v>28</v>
      </c>
      <c r="F11" s="66">
        <v>5700000</v>
      </c>
      <c r="G11" s="67">
        <v>450000</v>
      </c>
      <c r="H11" s="66">
        <v>5804654</v>
      </c>
      <c r="I11" s="67">
        <v>450000</v>
      </c>
      <c r="J11" s="131">
        <v>5600000</v>
      </c>
      <c r="K11" s="67">
        <v>450000</v>
      </c>
      <c r="L11" s="6"/>
      <c r="M11" s="6"/>
      <c r="N11" s="6"/>
      <c r="O11" s="6"/>
      <c r="P11" s="7"/>
    </row>
    <row r="12" spans="2:16" s="2" customFormat="1" ht="10.15" customHeight="1" x14ac:dyDescent="0.2">
      <c r="B12" s="5" t="s">
        <v>14</v>
      </c>
      <c r="C12" s="154" t="s">
        <v>32</v>
      </c>
      <c r="D12" s="154"/>
      <c r="E12" s="76" t="s">
        <v>28</v>
      </c>
      <c r="F12" s="66">
        <v>2300000</v>
      </c>
      <c r="G12" s="67">
        <v>240000</v>
      </c>
      <c r="H12" s="66">
        <v>2300000</v>
      </c>
      <c r="I12" s="67">
        <v>240000</v>
      </c>
      <c r="J12" s="131">
        <v>2800000</v>
      </c>
      <c r="K12" s="67">
        <v>240000</v>
      </c>
      <c r="L12" s="6"/>
      <c r="M12" s="6"/>
      <c r="N12" s="6"/>
      <c r="O12" s="6"/>
      <c r="P12" s="7"/>
    </row>
    <row r="13" spans="2:16" s="2" customFormat="1" ht="10.15" customHeight="1" x14ac:dyDescent="0.2">
      <c r="B13" s="5" t="s">
        <v>15</v>
      </c>
      <c r="C13" s="82" t="s">
        <v>64</v>
      </c>
      <c r="D13" s="83"/>
      <c r="E13" s="76" t="s">
        <v>28</v>
      </c>
      <c r="F13" s="66">
        <v>10000</v>
      </c>
      <c r="G13" s="67"/>
      <c r="H13" s="66">
        <v>10000</v>
      </c>
      <c r="I13" s="67"/>
      <c r="J13" s="131">
        <v>10000</v>
      </c>
      <c r="K13" s="67"/>
      <c r="L13" s="6"/>
      <c r="M13" s="6"/>
      <c r="N13" s="6"/>
      <c r="O13" s="6"/>
      <c r="P13" s="7"/>
    </row>
    <row r="14" spans="2:16" s="2" customFormat="1" ht="10.15" customHeight="1" x14ac:dyDescent="0.2">
      <c r="B14" s="5" t="s">
        <v>16</v>
      </c>
      <c r="C14" s="155" t="s">
        <v>77</v>
      </c>
      <c r="D14" s="156"/>
      <c r="E14" s="76" t="s">
        <v>28</v>
      </c>
      <c r="F14" s="66">
        <v>770000</v>
      </c>
      <c r="G14" s="67">
        <v>25000</v>
      </c>
      <c r="H14" s="66">
        <v>1490013</v>
      </c>
      <c r="I14" s="67">
        <v>25000</v>
      </c>
      <c r="J14" s="131">
        <v>1087180</v>
      </c>
      <c r="K14" s="67">
        <v>70000</v>
      </c>
      <c r="L14" s="6"/>
      <c r="M14" s="6"/>
      <c r="N14" s="6"/>
      <c r="O14" s="6"/>
      <c r="P14" s="7"/>
    </row>
    <row r="15" spans="2:16" s="2" customFormat="1" ht="10.15" customHeight="1" x14ac:dyDescent="0.2">
      <c r="B15" s="84" t="s">
        <v>17</v>
      </c>
      <c r="C15" s="142" t="s">
        <v>33</v>
      </c>
      <c r="D15" s="143"/>
      <c r="E15" s="76" t="s">
        <v>28</v>
      </c>
      <c r="F15" s="68">
        <v>10000</v>
      </c>
      <c r="G15" s="69">
        <v>100</v>
      </c>
      <c r="H15" s="68">
        <v>10000</v>
      </c>
      <c r="I15" s="69">
        <v>100</v>
      </c>
      <c r="J15" s="132">
        <v>10000</v>
      </c>
      <c r="K15" s="69">
        <v>100</v>
      </c>
      <c r="L15" s="10"/>
      <c r="M15" s="10"/>
      <c r="N15" s="10"/>
      <c r="O15" s="10"/>
      <c r="P15" s="11"/>
    </row>
    <row r="16" spans="2:16" s="2" customFormat="1" ht="10.15" customHeight="1" x14ac:dyDescent="0.2">
      <c r="B16" s="49" t="s">
        <v>18</v>
      </c>
      <c r="C16" s="50" t="s">
        <v>45</v>
      </c>
      <c r="D16" s="51"/>
      <c r="E16" s="76" t="s">
        <v>28</v>
      </c>
      <c r="F16" s="70">
        <v>5000</v>
      </c>
      <c r="G16" s="71"/>
      <c r="H16" s="70">
        <v>5000</v>
      </c>
      <c r="I16" s="71"/>
      <c r="J16" s="133">
        <v>5000</v>
      </c>
      <c r="K16" s="71"/>
      <c r="L16" s="15"/>
      <c r="M16" s="15"/>
      <c r="N16" s="15"/>
      <c r="O16" s="15"/>
      <c r="P16" s="16"/>
    </row>
    <row r="17" spans="2:16" s="2" customFormat="1" ht="10.15" customHeight="1" x14ac:dyDescent="0.2">
      <c r="B17" s="5" t="s">
        <v>19</v>
      </c>
      <c r="C17" s="155" t="s">
        <v>34</v>
      </c>
      <c r="D17" s="156"/>
      <c r="E17" s="76" t="s">
        <v>28</v>
      </c>
      <c r="F17" s="72">
        <v>800000</v>
      </c>
      <c r="G17" s="67">
        <v>20000</v>
      </c>
      <c r="H17" s="72">
        <v>806609</v>
      </c>
      <c r="I17" s="67">
        <v>20000</v>
      </c>
      <c r="J17" s="134">
        <v>832850</v>
      </c>
      <c r="K17" s="67">
        <v>40000</v>
      </c>
      <c r="L17" s="6"/>
      <c r="M17" s="6"/>
      <c r="N17" s="6"/>
      <c r="O17" s="6"/>
      <c r="P17" s="7"/>
    </row>
    <row r="18" spans="2:16" s="14" customFormat="1" ht="10.15" customHeight="1" x14ac:dyDescent="0.2">
      <c r="B18" s="84" t="s">
        <v>20</v>
      </c>
      <c r="C18" s="141" t="s">
        <v>35</v>
      </c>
      <c r="D18" s="141"/>
      <c r="E18" s="76" t="s">
        <v>28</v>
      </c>
      <c r="F18" s="73">
        <v>1815000</v>
      </c>
      <c r="G18" s="74">
        <v>236000</v>
      </c>
      <c r="H18" s="73">
        <v>1815000</v>
      </c>
      <c r="I18" s="74">
        <v>236000</v>
      </c>
      <c r="J18" s="135">
        <v>1725000</v>
      </c>
      <c r="K18" s="74">
        <v>236000</v>
      </c>
      <c r="L18" s="12"/>
      <c r="M18" s="12"/>
      <c r="N18" s="12"/>
      <c r="O18" s="12"/>
      <c r="P18" s="13"/>
    </row>
    <row r="19" spans="2:16" s="2" customFormat="1" ht="10.15" customHeight="1" x14ac:dyDescent="0.2">
      <c r="B19" s="84" t="s">
        <v>21</v>
      </c>
      <c r="C19" s="141" t="s">
        <v>46</v>
      </c>
      <c r="D19" s="141"/>
      <c r="E19" s="76" t="s">
        <v>28</v>
      </c>
      <c r="F19" s="68">
        <v>580000</v>
      </c>
      <c r="G19" s="69">
        <v>80000</v>
      </c>
      <c r="H19" s="68">
        <v>580000</v>
      </c>
      <c r="I19" s="69">
        <v>80000</v>
      </c>
      <c r="J19" s="132">
        <v>557000</v>
      </c>
      <c r="K19" s="69">
        <v>80000</v>
      </c>
      <c r="L19" s="10"/>
      <c r="M19" s="10"/>
      <c r="N19" s="10"/>
      <c r="O19" s="10"/>
      <c r="P19" s="11"/>
    </row>
    <row r="20" spans="2:16" s="2" customFormat="1" ht="10.15" customHeight="1" x14ac:dyDescent="0.2">
      <c r="B20" s="84" t="s">
        <v>52</v>
      </c>
      <c r="C20" s="141" t="s">
        <v>47</v>
      </c>
      <c r="D20" s="141"/>
      <c r="E20" s="76" t="s">
        <v>28</v>
      </c>
      <c r="F20" s="68">
        <v>50000</v>
      </c>
      <c r="G20" s="69">
        <v>6000</v>
      </c>
      <c r="H20" s="68">
        <v>50000</v>
      </c>
      <c r="I20" s="69">
        <v>6000</v>
      </c>
      <c r="J20" s="132">
        <v>50000</v>
      </c>
      <c r="K20" s="69">
        <v>6000</v>
      </c>
      <c r="L20" s="15"/>
      <c r="M20" s="15"/>
      <c r="N20" s="15"/>
      <c r="O20" s="15"/>
      <c r="P20" s="16"/>
    </row>
    <row r="21" spans="2:16" s="2" customFormat="1" ht="10.15" customHeight="1" x14ac:dyDescent="0.2">
      <c r="B21" s="84" t="s">
        <v>22</v>
      </c>
      <c r="C21" s="141" t="s">
        <v>65</v>
      </c>
      <c r="D21" s="141"/>
      <c r="E21" s="76" t="s">
        <v>28</v>
      </c>
      <c r="F21" s="68">
        <v>3000</v>
      </c>
      <c r="G21" s="69">
        <v>5000</v>
      </c>
      <c r="H21" s="68">
        <v>3000</v>
      </c>
      <c r="I21" s="69">
        <v>5000</v>
      </c>
      <c r="J21" s="132">
        <v>3000</v>
      </c>
      <c r="K21" s="69">
        <v>5000</v>
      </c>
      <c r="L21" s="10"/>
      <c r="M21" s="10"/>
      <c r="N21" s="10"/>
      <c r="O21" s="10"/>
      <c r="P21" s="11"/>
    </row>
    <row r="22" spans="2:16" s="2" customFormat="1" ht="10.15" customHeight="1" x14ac:dyDescent="0.2">
      <c r="B22" s="49" t="s">
        <v>23</v>
      </c>
      <c r="C22" s="52" t="s">
        <v>66</v>
      </c>
      <c r="D22" s="52"/>
      <c r="E22" s="76" t="s">
        <v>28</v>
      </c>
      <c r="F22" s="75"/>
      <c r="G22" s="71"/>
      <c r="H22" s="75"/>
      <c r="I22" s="71"/>
      <c r="J22" s="136"/>
      <c r="K22" s="71"/>
      <c r="L22" s="15"/>
      <c r="M22" s="15"/>
      <c r="N22" s="15"/>
      <c r="O22" s="15"/>
      <c r="P22" s="16"/>
    </row>
    <row r="23" spans="2:16" s="2" customFormat="1" ht="10.15" customHeight="1" x14ac:dyDescent="0.2">
      <c r="B23" s="49" t="s">
        <v>24</v>
      </c>
      <c r="C23" s="52" t="s">
        <v>76</v>
      </c>
      <c r="D23" s="52"/>
      <c r="E23" s="76" t="s">
        <v>28</v>
      </c>
      <c r="F23" s="75"/>
      <c r="G23" s="71"/>
      <c r="H23" s="75"/>
      <c r="I23" s="71"/>
      <c r="J23" s="136"/>
      <c r="K23" s="71"/>
      <c r="L23" s="15"/>
      <c r="M23" s="15"/>
      <c r="N23" s="15"/>
      <c r="O23" s="15"/>
      <c r="P23" s="16"/>
    </row>
    <row r="24" spans="2:16" s="2" customFormat="1" ht="10.15" customHeight="1" x14ac:dyDescent="0.2">
      <c r="B24" s="49" t="s">
        <v>25</v>
      </c>
      <c r="C24" s="52" t="s">
        <v>68</v>
      </c>
      <c r="D24" s="52"/>
      <c r="E24" s="76" t="s">
        <v>28</v>
      </c>
      <c r="F24" s="75">
        <v>3000</v>
      </c>
      <c r="G24" s="71"/>
      <c r="H24" s="75">
        <v>3000</v>
      </c>
      <c r="I24" s="71"/>
      <c r="J24" s="136">
        <v>3000</v>
      </c>
      <c r="K24" s="71"/>
      <c r="L24" s="15"/>
      <c r="M24" s="15"/>
      <c r="N24" s="15"/>
      <c r="O24" s="15"/>
      <c r="P24" s="16"/>
    </row>
    <row r="25" spans="2:16" ht="10.15" customHeight="1" x14ac:dyDescent="0.2">
      <c r="B25" s="84" t="s">
        <v>26</v>
      </c>
      <c r="C25" s="142" t="s">
        <v>69</v>
      </c>
      <c r="D25" s="143"/>
      <c r="E25" s="76" t="s">
        <v>28</v>
      </c>
      <c r="F25" s="68">
        <v>1545000</v>
      </c>
      <c r="G25" s="69">
        <v>35000</v>
      </c>
      <c r="H25" s="68">
        <v>1713417</v>
      </c>
      <c r="I25" s="69">
        <v>35000</v>
      </c>
      <c r="J25" s="132">
        <v>1744392</v>
      </c>
      <c r="K25" s="69">
        <v>60000</v>
      </c>
      <c r="L25" s="17"/>
      <c r="M25" s="17"/>
      <c r="N25" s="17"/>
      <c r="O25" s="17"/>
      <c r="P25" s="18"/>
    </row>
    <row r="26" spans="2:16" ht="10.15" customHeight="1" x14ac:dyDescent="0.2">
      <c r="B26" s="84" t="s">
        <v>53</v>
      </c>
      <c r="C26" s="79" t="s">
        <v>71</v>
      </c>
      <c r="D26" s="80"/>
      <c r="E26" s="76" t="s">
        <v>28</v>
      </c>
      <c r="F26" s="68">
        <v>5000</v>
      </c>
      <c r="G26" s="69"/>
      <c r="H26" s="68">
        <v>5000</v>
      </c>
      <c r="I26" s="69"/>
      <c r="J26" s="68">
        <v>5000</v>
      </c>
      <c r="K26" s="69"/>
      <c r="L26" s="17"/>
      <c r="M26" s="17"/>
      <c r="N26" s="17"/>
      <c r="O26" s="17"/>
      <c r="P26" s="18"/>
    </row>
    <row r="27" spans="2:16" ht="10.15" customHeight="1" x14ac:dyDescent="0.2">
      <c r="B27" s="84" t="s">
        <v>54</v>
      </c>
      <c r="C27" s="79" t="s">
        <v>70</v>
      </c>
      <c r="D27" s="80"/>
      <c r="E27" s="76" t="s">
        <v>28</v>
      </c>
      <c r="F27" s="68">
        <v>156000</v>
      </c>
      <c r="G27" s="69">
        <v>7000</v>
      </c>
      <c r="H27" s="68">
        <v>370724</v>
      </c>
      <c r="I27" s="69">
        <v>7000</v>
      </c>
      <c r="J27" s="132">
        <v>292428</v>
      </c>
      <c r="K27" s="69">
        <v>10000</v>
      </c>
      <c r="L27" s="17"/>
      <c r="M27" s="17"/>
      <c r="N27" s="17"/>
      <c r="O27" s="17"/>
      <c r="P27" s="18"/>
    </row>
    <row r="28" spans="2:16" ht="10.15" customHeight="1" x14ac:dyDescent="0.2">
      <c r="B28" s="49" t="s">
        <v>55</v>
      </c>
      <c r="C28" s="50" t="s">
        <v>67</v>
      </c>
      <c r="D28" s="51"/>
      <c r="E28" s="76" t="s">
        <v>28</v>
      </c>
      <c r="F28" s="68">
        <v>50000</v>
      </c>
      <c r="G28" s="69"/>
      <c r="H28" s="68">
        <v>50000</v>
      </c>
      <c r="I28" s="69"/>
      <c r="J28" s="68">
        <v>70000</v>
      </c>
      <c r="K28" s="69">
        <v>3000</v>
      </c>
      <c r="L28" s="17"/>
      <c r="M28" s="17"/>
      <c r="N28" s="17"/>
      <c r="O28" s="17"/>
      <c r="P28" s="18"/>
    </row>
    <row r="29" spans="2:16" ht="10.15" customHeight="1" x14ac:dyDescent="0.2">
      <c r="B29" s="84" t="s">
        <v>56</v>
      </c>
      <c r="C29" s="50" t="s">
        <v>48</v>
      </c>
      <c r="D29" s="51"/>
      <c r="E29" s="76" t="s">
        <v>28</v>
      </c>
      <c r="F29" s="68"/>
      <c r="G29" s="69"/>
      <c r="H29" s="68"/>
      <c r="I29" s="69"/>
      <c r="J29" s="68"/>
      <c r="K29" s="69"/>
      <c r="L29" s="17"/>
      <c r="M29" s="17"/>
      <c r="N29" s="17"/>
      <c r="O29" s="17"/>
      <c r="P29" s="18"/>
    </row>
    <row r="30" spans="2:16" ht="10.15" customHeight="1" x14ac:dyDescent="0.2">
      <c r="B30" s="84" t="s">
        <v>57</v>
      </c>
      <c r="C30" s="50" t="s">
        <v>72</v>
      </c>
      <c r="D30" s="51"/>
      <c r="E30" s="76" t="s">
        <v>28</v>
      </c>
      <c r="F30" s="68"/>
      <c r="G30" s="69"/>
      <c r="H30" s="68"/>
      <c r="I30" s="69"/>
      <c r="J30" s="68"/>
      <c r="K30" s="69"/>
      <c r="L30" s="17"/>
      <c r="M30" s="17"/>
      <c r="N30" s="17"/>
      <c r="O30" s="17"/>
      <c r="P30" s="18"/>
    </row>
    <row r="31" spans="2:16" ht="10.15" customHeight="1" x14ac:dyDescent="0.2">
      <c r="B31" s="84" t="s">
        <v>58</v>
      </c>
      <c r="C31" s="50" t="s">
        <v>73</v>
      </c>
      <c r="D31" s="51"/>
      <c r="E31" s="76" t="s">
        <v>28</v>
      </c>
      <c r="F31" s="68"/>
      <c r="G31" s="69"/>
      <c r="H31" s="68"/>
      <c r="I31" s="69"/>
      <c r="J31" s="68"/>
      <c r="K31" s="69"/>
      <c r="L31" s="17"/>
      <c r="M31" s="17"/>
      <c r="N31" s="17"/>
      <c r="O31" s="17"/>
      <c r="P31" s="18"/>
    </row>
    <row r="32" spans="2:16" s="2" customFormat="1" ht="10.15" customHeight="1" x14ac:dyDescent="0.2">
      <c r="B32" s="99" t="s">
        <v>59</v>
      </c>
      <c r="C32" s="107" t="s">
        <v>74</v>
      </c>
      <c r="D32" s="108"/>
      <c r="E32" s="109" t="s">
        <v>28</v>
      </c>
      <c r="F32" s="104">
        <f>F5-F10</f>
        <v>0</v>
      </c>
      <c r="G32" s="104">
        <f t="shared" ref="G32:K32" si="2">G5-G10</f>
        <v>245900</v>
      </c>
      <c r="H32" s="104">
        <f t="shared" si="2"/>
        <v>0</v>
      </c>
      <c r="I32" s="104">
        <f t="shared" si="2"/>
        <v>245900</v>
      </c>
      <c r="J32" s="104">
        <f t="shared" si="2"/>
        <v>0</v>
      </c>
      <c r="K32" s="96">
        <f t="shared" si="2"/>
        <v>154900</v>
      </c>
      <c r="L32" s="105"/>
      <c r="M32" s="105"/>
      <c r="N32" s="105"/>
      <c r="O32" s="105"/>
      <c r="P32" s="106"/>
    </row>
    <row r="33" spans="2:16" s="19" customFormat="1" ht="10.15" customHeight="1" x14ac:dyDescent="0.2">
      <c r="B33" s="110" t="s">
        <v>60</v>
      </c>
      <c r="C33" s="144" t="s">
        <v>27</v>
      </c>
      <c r="D33" s="145"/>
      <c r="E33" s="54" t="s">
        <v>28</v>
      </c>
      <c r="F33" s="111">
        <v>32015</v>
      </c>
      <c r="G33" s="112">
        <v>15000</v>
      </c>
      <c r="H33" s="111">
        <v>32015</v>
      </c>
      <c r="I33" s="112">
        <v>19837</v>
      </c>
      <c r="J33" s="111">
        <v>33021</v>
      </c>
      <c r="K33" s="112">
        <v>20000</v>
      </c>
      <c r="L33" s="113"/>
      <c r="M33" s="114"/>
      <c r="N33" s="114"/>
      <c r="O33" s="114"/>
      <c r="P33" s="115"/>
    </row>
    <row r="34" spans="2:16" s="23" customFormat="1" ht="10.15" customHeight="1" x14ac:dyDescent="0.2">
      <c r="B34" s="20" t="s">
        <v>61</v>
      </c>
      <c r="C34" s="146" t="s">
        <v>43</v>
      </c>
      <c r="D34" s="147"/>
      <c r="E34" s="20" t="s">
        <v>29</v>
      </c>
      <c r="F34" s="77" t="s">
        <v>111</v>
      </c>
      <c r="G34" s="78">
        <v>0.79</v>
      </c>
      <c r="H34" s="77" t="s">
        <v>111</v>
      </c>
      <c r="I34" s="78">
        <v>0.98</v>
      </c>
      <c r="J34" s="77" t="s">
        <v>110</v>
      </c>
      <c r="K34" s="78">
        <v>0.98</v>
      </c>
      <c r="L34" s="21"/>
      <c r="M34" s="21"/>
      <c r="N34" s="21"/>
      <c r="O34" s="21"/>
      <c r="P34" s="22"/>
    </row>
    <row r="35" spans="2:16" s="19" customFormat="1" ht="10.15" customHeight="1" x14ac:dyDescent="0.2">
      <c r="B35" s="24" t="s">
        <v>62</v>
      </c>
      <c r="C35" s="148" t="s">
        <v>30</v>
      </c>
      <c r="D35" s="149"/>
      <c r="E35" s="25" t="s">
        <v>29</v>
      </c>
      <c r="F35" s="118">
        <v>9</v>
      </c>
      <c r="G35" s="119">
        <v>18</v>
      </c>
      <c r="H35" s="118">
        <v>9</v>
      </c>
      <c r="I35" s="119">
        <v>18</v>
      </c>
      <c r="J35" s="118">
        <v>10</v>
      </c>
      <c r="K35" s="119">
        <v>18</v>
      </c>
      <c r="L35" s="26"/>
      <c r="M35" s="26"/>
      <c r="N35" s="26"/>
      <c r="O35" s="26"/>
      <c r="P35" s="27"/>
    </row>
    <row r="37" spans="2:16" s="34" customFormat="1" ht="9.75" x14ac:dyDescent="0.2">
      <c r="B37" s="31" t="s">
        <v>75</v>
      </c>
      <c r="C37" s="31"/>
      <c r="D37" s="31"/>
      <c r="E37" s="32"/>
      <c r="F37" s="33"/>
      <c r="H37" s="33"/>
      <c r="J37" s="33"/>
    </row>
    <row r="39" spans="2:16" ht="9.75" x14ac:dyDescent="0.2">
      <c r="B39" s="140" t="s">
        <v>78</v>
      </c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37" t="s">
        <v>37</v>
      </c>
      <c r="N39" s="137"/>
      <c r="O39" s="137" t="s">
        <v>38</v>
      </c>
      <c r="P39" s="137"/>
    </row>
    <row r="40" spans="2:16" x14ac:dyDescent="0.15">
      <c r="B40" s="124" t="s">
        <v>83</v>
      </c>
      <c r="C40" s="125"/>
      <c r="D40" s="125"/>
      <c r="E40" s="126"/>
      <c r="F40" s="127"/>
      <c r="G40" s="128"/>
      <c r="H40" s="127"/>
      <c r="I40" s="128"/>
      <c r="J40" s="127"/>
      <c r="K40" s="128"/>
      <c r="L40" s="128"/>
      <c r="M40" s="35"/>
      <c r="N40" s="36">
        <v>104.4</v>
      </c>
      <c r="O40" s="129"/>
      <c r="P40" s="36">
        <v>320</v>
      </c>
    </row>
    <row r="41" spans="2:16" x14ac:dyDescent="0.15">
      <c r="B41" s="122" t="s">
        <v>84</v>
      </c>
      <c r="C41" s="123"/>
      <c r="D41" s="123"/>
      <c r="M41" s="39"/>
      <c r="N41" s="38">
        <v>31.36</v>
      </c>
      <c r="O41" s="37"/>
      <c r="P41" s="38">
        <v>220</v>
      </c>
    </row>
    <row r="42" spans="2:16" x14ac:dyDescent="0.15">
      <c r="B42" s="122" t="s">
        <v>85</v>
      </c>
      <c r="C42" s="123"/>
      <c r="D42" s="123"/>
      <c r="M42" s="39"/>
      <c r="N42" s="38">
        <v>31.36</v>
      </c>
      <c r="O42" s="37"/>
      <c r="P42" s="38">
        <v>150</v>
      </c>
    </row>
    <row r="43" spans="2:16" x14ac:dyDescent="0.15">
      <c r="B43" s="122" t="s">
        <v>86</v>
      </c>
      <c r="C43" s="123"/>
      <c r="D43" s="123"/>
      <c r="M43" s="39"/>
      <c r="N43" s="38">
        <v>31.36</v>
      </c>
      <c r="O43" s="37"/>
      <c r="P43" s="38">
        <v>50</v>
      </c>
    </row>
    <row r="44" spans="2:16" x14ac:dyDescent="0.15">
      <c r="B44" s="122" t="s">
        <v>87</v>
      </c>
      <c r="C44" s="123"/>
      <c r="D44" s="123"/>
      <c r="M44" s="39"/>
      <c r="N44" s="38">
        <v>425</v>
      </c>
      <c r="O44" s="37"/>
      <c r="P44" s="38">
        <v>600</v>
      </c>
    </row>
    <row r="45" spans="2:16" x14ac:dyDescent="0.15">
      <c r="B45" s="122" t="s">
        <v>88</v>
      </c>
      <c r="C45" s="123"/>
      <c r="D45" s="123"/>
      <c r="M45" s="39"/>
      <c r="N45" s="38">
        <v>24.36</v>
      </c>
      <c r="O45" s="37"/>
      <c r="P45" s="38">
        <v>220</v>
      </c>
    </row>
    <row r="46" spans="2:16" x14ac:dyDescent="0.15">
      <c r="B46" s="122" t="s">
        <v>89</v>
      </c>
      <c r="C46" s="123"/>
      <c r="D46" s="123"/>
      <c r="M46" s="39"/>
      <c r="N46" s="38">
        <v>47.52</v>
      </c>
      <c r="O46" s="37"/>
      <c r="P46" s="38">
        <v>220</v>
      </c>
    </row>
    <row r="47" spans="2:16" x14ac:dyDescent="0.15">
      <c r="B47" s="122" t="s">
        <v>90</v>
      </c>
      <c r="C47" s="123"/>
      <c r="D47" s="123"/>
      <c r="M47" s="39"/>
      <c r="N47" s="38">
        <v>83.11</v>
      </c>
      <c r="O47" s="37"/>
      <c r="P47" s="38">
        <v>85</v>
      </c>
    </row>
    <row r="48" spans="2:16" ht="9" customHeight="1" x14ac:dyDescent="0.15">
      <c r="B48" s="40" t="s">
        <v>91</v>
      </c>
      <c r="C48" s="41"/>
      <c r="D48" s="41"/>
      <c r="E48" s="42"/>
      <c r="F48" s="43"/>
      <c r="G48" s="44"/>
      <c r="H48" s="43"/>
      <c r="I48" s="44"/>
      <c r="J48" s="43"/>
      <c r="K48" s="44"/>
      <c r="L48" s="44"/>
      <c r="M48" s="45"/>
      <c r="N48" s="46">
        <v>14.19</v>
      </c>
      <c r="O48" s="47"/>
      <c r="P48" s="46">
        <v>50</v>
      </c>
    </row>
    <row r="50" spans="2:16" s="34" customFormat="1" ht="9.75" x14ac:dyDescent="0.2">
      <c r="B50" s="31" t="s">
        <v>44</v>
      </c>
      <c r="C50" s="31"/>
      <c r="D50" s="31"/>
      <c r="E50" s="32"/>
      <c r="F50" s="33"/>
      <c r="H50" s="33"/>
      <c r="J50" s="33"/>
    </row>
    <row r="52" spans="2:16" ht="9.75" x14ac:dyDescent="0.2">
      <c r="B52" s="138" t="s">
        <v>39</v>
      </c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9" t="s">
        <v>37</v>
      </c>
      <c r="N52" s="139"/>
      <c r="O52" s="139" t="s">
        <v>40</v>
      </c>
      <c r="P52" s="139"/>
    </row>
    <row r="53" spans="2:16" x14ac:dyDescent="0.15">
      <c r="B53" s="116" t="s">
        <v>92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20"/>
      <c r="N53" s="36">
        <v>75</v>
      </c>
      <c r="O53" s="121"/>
      <c r="P53" s="130">
        <v>41</v>
      </c>
    </row>
    <row r="54" spans="2:16" x14ac:dyDescent="0.15">
      <c r="B54" s="122" t="s">
        <v>93</v>
      </c>
      <c r="C54" s="123"/>
      <c r="D54" s="123"/>
      <c r="M54" s="39"/>
      <c r="N54" s="38">
        <v>82</v>
      </c>
      <c r="O54" s="37"/>
      <c r="P54" s="38">
        <v>48</v>
      </c>
    </row>
    <row r="55" spans="2:16" x14ac:dyDescent="0.15">
      <c r="B55" s="122" t="s">
        <v>102</v>
      </c>
      <c r="C55" s="123"/>
      <c r="D55" s="123"/>
      <c r="M55" s="39"/>
      <c r="N55" s="38">
        <v>54</v>
      </c>
      <c r="O55" s="37"/>
      <c r="P55" s="38">
        <v>20</v>
      </c>
    </row>
    <row r="56" spans="2:16" x14ac:dyDescent="0.15">
      <c r="B56" s="122" t="s">
        <v>103</v>
      </c>
      <c r="C56" s="123"/>
      <c r="D56" s="123"/>
      <c r="M56" s="39"/>
      <c r="N56" s="38">
        <v>61</v>
      </c>
      <c r="O56" s="37"/>
      <c r="P56" s="38">
        <v>27</v>
      </c>
    </row>
    <row r="57" spans="2:16" x14ac:dyDescent="0.15">
      <c r="B57" s="122" t="s">
        <v>94</v>
      </c>
      <c r="C57" s="123"/>
      <c r="D57" s="123"/>
      <c r="M57" s="39"/>
      <c r="N57" s="38">
        <v>61</v>
      </c>
      <c r="O57" s="37"/>
      <c r="P57" s="38">
        <v>27</v>
      </c>
    </row>
    <row r="58" spans="2:16" x14ac:dyDescent="0.15">
      <c r="B58" s="122" t="s">
        <v>95</v>
      </c>
      <c r="C58" s="123"/>
      <c r="D58" s="123"/>
      <c r="M58" s="39"/>
      <c r="N58" s="38">
        <v>64</v>
      </c>
      <c r="O58" s="37"/>
      <c r="P58" s="38">
        <v>30</v>
      </c>
    </row>
    <row r="59" spans="2:16" x14ac:dyDescent="0.15">
      <c r="B59" s="122" t="s">
        <v>109</v>
      </c>
      <c r="C59" s="123"/>
      <c r="D59" s="123"/>
      <c r="M59" s="39"/>
      <c r="N59" s="38">
        <v>71</v>
      </c>
      <c r="O59" s="37"/>
      <c r="P59" s="38">
        <v>37</v>
      </c>
    </row>
    <row r="60" spans="2:16" x14ac:dyDescent="0.15">
      <c r="B60" s="122" t="s">
        <v>96</v>
      </c>
      <c r="C60" s="123"/>
      <c r="D60" s="123"/>
      <c r="M60" s="39"/>
      <c r="N60" s="38">
        <v>71</v>
      </c>
      <c r="O60" s="37"/>
      <c r="P60" s="38">
        <v>37</v>
      </c>
    </row>
    <row r="61" spans="2:16" x14ac:dyDescent="0.15">
      <c r="B61" s="122" t="s">
        <v>106</v>
      </c>
      <c r="C61" s="123"/>
      <c r="D61" s="123"/>
      <c r="M61" s="39"/>
      <c r="N61" s="38">
        <v>76</v>
      </c>
      <c r="O61" s="37"/>
      <c r="P61" s="38">
        <v>76</v>
      </c>
    </row>
    <row r="62" spans="2:16" x14ac:dyDescent="0.15">
      <c r="B62" s="122" t="s">
        <v>104</v>
      </c>
      <c r="C62" s="123"/>
      <c r="D62" s="123"/>
      <c r="M62" s="39"/>
      <c r="N62" s="38">
        <v>55</v>
      </c>
      <c r="O62" s="37"/>
      <c r="P62" s="38">
        <v>57</v>
      </c>
    </row>
    <row r="63" spans="2:16" x14ac:dyDescent="0.15">
      <c r="B63" s="122" t="s">
        <v>108</v>
      </c>
      <c r="C63" s="123"/>
      <c r="D63" s="123"/>
      <c r="M63" s="39"/>
      <c r="N63" s="38">
        <v>62</v>
      </c>
      <c r="O63" s="37"/>
      <c r="P63" s="38">
        <v>64</v>
      </c>
    </row>
    <row r="64" spans="2:16" x14ac:dyDescent="0.15">
      <c r="B64" s="122" t="s">
        <v>107</v>
      </c>
      <c r="C64" s="123"/>
      <c r="D64" s="123"/>
      <c r="M64" s="39"/>
      <c r="N64" s="38">
        <v>56</v>
      </c>
      <c r="O64" s="37"/>
      <c r="P64" s="38">
        <v>56</v>
      </c>
    </row>
    <row r="65" spans="2:16" x14ac:dyDescent="0.15">
      <c r="B65" s="122" t="s">
        <v>105</v>
      </c>
      <c r="C65" s="123"/>
      <c r="D65" s="123"/>
      <c r="M65" s="39"/>
      <c r="N65" s="38">
        <v>63</v>
      </c>
      <c r="O65" s="37"/>
      <c r="P65" s="38">
        <v>63</v>
      </c>
    </row>
    <row r="66" spans="2:16" x14ac:dyDescent="0.15">
      <c r="B66" s="122" t="s">
        <v>97</v>
      </c>
      <c r="C66" s="123"/>
      <c r="D66" s="123"/>
      <c r="M66" s="39"/>
      <c r="N66" s="38">
        <v>76</v>
      </c>
      <c r="O66" s="37"/>
      <c r="P66" s="38">
        <v>78</v>
      </c>
    </row>
    <row r="67" spans="2:16" x14ac:dyDescent="0.15">
      <c r="B67" s="122" t="s">
        <v>98</v>
      </c>
      <c r="C67" s="123"/>
      <c r="D67" s="123"/>
      <c r="M67" s="39"/>
      <c r="N67" s="38">
        <v>83</v>
      </c>
      <c r="O67" s="37"/>
      <c r="P67" s="38">
        <v>85</v>
      </c>
    </row>
    <row r="68" spans="2:16" x14ac:dyDescent="0.15">
      <c r="B68" s="122" t="s">
        <v>99</v>
      </c>
      <c r="C68" s="123"/>
      <c r="D68" s="123"/>
      <c r="M68" s="39"/>
      <c r="N68" s="38">
        <v>71</v>
      </c>
      <c r="O68" s="37"/>
      <c r="P68" s="38">
        <v>73</v>
      </c>
    </row>
    <row r="69" spans="2:16" x14ac:dyDescent="0.15">
      <c r="B69" s="122" t="s">
        <v>100</v>
      </c>
      <c r="C69" s="123"/>
      <c r="D69" s="123"/>
      <c r="M69" s="39"/>
      <c r="N69" s="38">
        <v>72</v>
      </c>
      <c r="O69" s="37"/>
      <c r="P69" s="38">
        <v>72</v>
      </c>
    </row>
    <row r="70" spans="2:16" x14ac:dyDescent="0.15">
      <c r="B70" s="40" t="s">
        <v>101</v>
      </c>
      <c r="C70" s="41"/>
      <c r="D70" s="41"/>
      <c r="E70" s="42"/>
      <c r="F70" s="43"/>
      <c r="G70" s="44"/>
      <c r="H70" s="43"/>
      <c r="I70" s="44"/>
      <c r="J70" s="43"/>
      <c r="K70" s="44"/>
      <c r="L70" s="44"/>
      <c r="M70" s="45"/>
      <c r="N70" s="46">
        <v>72</v>
      </c>
      <c r="O70" s="47"/>
      <c r="P70" s="46">
        <v>74</v>
      </c>
    </row>
  </sheetData>
  <mergeCells count="29">
    <mergeCell ref="C5:D5"/>
    <mergeCell ref="B1:P1"/>
    <mergeCell ref="F3:G3"/>
    <mergeCell ref="H3:I3"/>
    <mergeCell ref="J3:K3"/>
    <mergeCell ref="L4:P4"/>
    <mergeCell ref="C20:D20"/>
    <mergeCell ref="C6:D6"/>
    <mergeCell ref="C7:D7"/>
    <mergeCell ref="C9:D9"/>
    <mergeCell ref="C10:D10"/>
    <mergeCell ref="C11:D11"/>
    <mergeCell ref="C12:D12"/>
    <mergeCell ref="C14:D14"/>
    <mergeCell ref="C15:D15"/>
    <mergeCell ref="C17:D17"/>
    <mergeCell ref="C18:D18"/>
    <mergeCell ref="C19:D19"/>
    <mergeCell ref="C21:D21"/>
    <mergeCell ref="C25:D25"/>
    <mergeCell ref="C33:D33"/>
    <mergeCell ref="C34:D34"/>
    <mergeCell ref="C35:D35"/>
    <mergeCell ref="M39:N39"/>
    <mergeCell ref="O39:P39"/>
    <mergeCell ref="B52:L52"/>
    <mergeCell ref="M52:N52"/>
    <mergeCell ref="O52:P52"/>
    <mergeCell ref="B39:L39"/>
  </mergeCells>
  <pageMargins left="0.25" right="0.25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rozpočtu</vt:lpstr>
    </vt:vector>
  </TitlesOfParts>
  <Company>Městský úřad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Městský úřad</dc:creator>
  <cp:lastModifiedBy>Uživatel systému Windows</cp:lastModifiedBy>
  <cp:lastPrinted>2021-10-11T07:42:25Z</cp:lastPrinted>
  <dcterms:created xsi:type="dcterms:W3CDTF">1998-11-03T08:17:51Z</dcterms:created>
  <dcterms:modified xsi:type="dcterms:W3CDTF">2021-12-03T09:38:38Z</dcterms:modified>
</cp:coreProperties>
</file>